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545" tabRatio="761"/>
  </bookViews>
  <sheets>
    <sheet name="ไทย" sheetId="1" r:id="rId1"/>
    <sheet name="คณิต" sheetId="2" r:id="rId2"/>
    <sheet name="วิทย์" sheetId="3" r:id="rId3"/>
    <sheet name="สังคม" sheetId="4" r:id="rId4"/>
    <sheet name="สุข-พละ" sheetId="5" r:id="rId5"/>
    <sheet name="ศิลปะ" sheetId="6" r:id="rId6"/>
    <sheet name="การงาน" sheetId="7" r:id="rId7"/>
    <sheet name="ต่างประเทศ" sheetId="8" r:id="rId8"/>
    <sheet name="สาระIS" sheetId="16" r:id="rId9"/>
    <sheet name="สรุปรวม" sheetId="9" r:id="rId10"/>
    <sheet name="GPA-ONET_P6" sheetId="19" r:id="rId11"/>
    <sheet name="GPA-ONET_M3" sheetId="18" r:id="rId12"/>
    <sheet name="GPA-ONET_M6" sheetId="12" r:id="rId13"/>
  </sheets>
  <definedNames>
    <definedName name="HTML_CodePage" hidden="1">874</definedName>
    <definedName name="HTML_Control" hidden="1">{"'หมวดวิชา'!$A$1:$M$21","'ระดับชั้น'!$A$1:$L$16"}</definedName>
    <definedName name="HTML_Description" hidden="1">""</definedName>
    <definedName name="HTML_Email" hidden="1">"srilamai@hotmail.com"</definedName>
    <definedName name="HTML_Header" hidden="1">"ผลสัมฤทธิ์ทางการเรียน ภาคเรียนที่ 1/2544"</definedName>
    <definedName name="HTML_LastUpdate" hidden="1">"24/10/01"</definedName>
    <definedName name="HTML_LineAfter" hidden="1">FALSE</definedName>
    <definedName name="HTML_LineBefore" hidden="1">TRUE</definedName>
    <definedName name="HTML_Name" hidden="1">"นายณภัทร  ศรีละมัย"</definedName>
    <definedName name="HTML_OBDlg2" hidden="1">TRUE</definedName>
    <definedName name="HTML_OBDlg4" hidden="1">TRUE</definedName>
    <definedName name="HTML_OS" hidden="1">0</definedName>
    <definedName name="HTML_PathFile" hidden="1">"C:\My Documents\ผลสัมฤทธิ์ภาค1-44\MyHTML.htm"</definedName>
    <definedName name="HTML_Title" hidden="1">"สรุปผลสัมฤทธิ์ภาพรวมของโรงเรียนวัดทรงธรรม"</definedName>
  </definedNames>
  <calcPr calcId="144525"/>
</workbook>
</file>

<file path=xl/calcChain.xml><?xml version="1.0" encoding="utf-8"?>
<calcChain xmlns="http://schemas.openxmlformats.org/spreadsheetml/2006/main">
  <c r="D33" i="7" l="1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O29" i="6"/>
  <c r="N29" i="6"/>
  <c r="M2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10" i="4"/>
  <c r="D9" i="4"/>
  <c r="D8" i="2"/>
  <c r="D7" i="2"/>
  <c r="D6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S695" i="19"/>
  <c r="R695" i="19"/>
  <c r="Q695" i="19"/>
  <c r="P695" i="19"/>
  <c r="O695" i="19"/>
  <c r="S694" i="19"/>
  <c r="R694" i="19"/>
  <c r="Q694" i="19"/>
  <c r="P694" i="19"/>
  <c r="O694" i="19"/>
  <c r="S693" i="19"/>
  <c r="R693" i="19"/>
  <c r="Q693" i="19"/>
  <c r="P693" i="19"/>
  <c r="O693" i="19"/>
  <c r="S692" i="19"/>
  <c r="R692" i="19"/>
  <c r="Q692" i="19"/>
  <c r="P692" i="19"/>
  <c r="O692" i="19"/>
  <c r="S691" i="19"/>
  <c r="R691" i="19"/>
  <c r="Q691" i="19"/>
  <c r="P691" i="19"/>
  <c r="O691" i="19"/>
  <c r="S690" i="19"/>
  <c r="R690" i="19"/>
  <c r="Q690" i="19"/>
  <c r="P690" i="19"/>
  <c r="O690" i="19"/>
  <c r="S689" i="19"/>
  <c r="R689" i="19"/>
  <c r="Q689" i="19"/>
  <c r="P689" i="19"/>
  <c r="O689" i="19"/>
  <c r="S688" i="19"/>
  <c r="R688" i="19"/>
  <c r="Q688" i="19"/>
  <c r="P688" i="19"/>
  <c r="O688" i="19"/>
  <c r="S687" i="19"/>
  <c r="R687" i="19"/>
  <c r="Q687" i="19"/>
  <c r="P687" i="19"/>
  <c r="O687" i="19"/>
  <c r="S686" i="19"/>
  <c r="R686" i="19"/>
  <c r="Q686" i="19"/>
  <c r="P686" i="19"/>
  <c r="O686" i="19"/>
  <c r="S685" i="19"/>
  <c r="R685" i="19"/>
  <c r="Q685" i="19"/>
  <c r="P685" i="19"/>
  <c r="O685" i="19"/>
  <c r="S684" i="19"/>
  <c r="R684" i="19"/>
  <c r="Q684" i="19"/>
  <c r="P684" i="19"/>
  <c r="O684" i="19"/>
  <c r="S683" i="19"/>
  <c r="R683" i="19"/>
  <c r="Q683" i="19"/>
  <c r="P683" i="19"/>
  <c r="O683" i="19"/>
  <c r="S682" i="19"/>
  <c r="R682" i="19"/>
  <c r="Q682" i="19"/>
  <c r="P682" i="19"/>
  <c r="O682" i="19"/>
  <c r="S681" i="19"/>
  <c r="R681" i="19"/>
  <c r="Q681" i="19"/>
  <c r="P681" i="19"/>
  <c r="O681" i="19"/>
  <c r="S680" i="19"/>
  <c r="R680" i="19"/>
  <c r="Q680" i="19"/>
  <c r="P680" i="19"/>
  <c r="O680" i="19"/>
  <c r="S679" i="19"/>
  <c r="R679" i="19"/>
  <c r="Q679" i="19"/>
  <c r="P679" i="19"/>
  <c r="O679" i="19"/>
  <c r="S678" i="19"/>
  <c r="R678" i="19"/>
  <c r="Q678" i="19"/>
  <c r="P678" i="19"/>
  <c r="O678" i="19"/>
  <c r="S677" i="19"/>
  <c r="R677" i="19"/>
  <c r="Q677" i="19"/>
  <c r="P677" i="19"/>
  <c r="O677" i="19"/>
  <c r="S676" i="19"/>
  <c r="R676" i="19"/>
  <c r="Q676" i="19"/>
  <c r="P676" i="19"/>
  <c r="O676" i="19"/>
  <c r="S675" i="19"/>
  <c r="R675" i="19"/>
  <c r="Q675" i="19"/>
  <c r="P675" i="19"/>
  <c r="O675" i="19"/>
  <c r="S674" i="19"/>
  <c r="R674" i="19"/>
  <c r="Q674" i="19"/>
  <c r="P674" i="19"/>
  <c r="O674" i="19"/>
  <c r="S673" i="19"/>
  <c r="R673" i="19"/>
  <c r="Q673" i="19"/>
  <c r="P673" i="19"/>
  <c r="O673" i="19"/>
  <c r="S672" i="19"/>
  <c r="R672" i="19"/>
  <c r="Q672" i="19"/>
  <c r="P672" i="19"/>
  <c r="O672" i="19"/>
  <c r="S671" i="19"/>
  <c r="R671" i="19"/>
  <c r="Q671" i="19"/>
  <c r="P671" i="19"/>
  <c r="O671" i="19"/>
  <c r="S670" i="19"/>
  <c r="R670" i="19"/>
  <c r="Q670" i="19"/>
  <c r="P670" i="19"/>
  <c r="O670" i="19"/>
  <c r="S669" i="19"/>
  <c r="R669" i="19"/>
  <c r="Q669" i="19"/>
  <c r="P669" i="19"/>
  <c r="O669" i="19"/>
  <c r="S668" i="19"/>
  <c r="R668" i="19"/>
  <c r="Q668" i="19"/>
  <c r="P668" i="19"/>
  <c r="O668" i="19"/>
  <c r="S667" i="19"/>
  <c r="R667" i="19"/>
  <c r="Q667" i="19"/>
  <c r="P667" i="19"/>
  <c r="O667" i="19"/>
  <c r="S666" i="19"/>
  <c r="R666" i="19"/>
  <c r="Q666" i="19"/>
  <c r="P666" i="19"/>
  <c r="O666" i="19"/>
  <c r="S665" i="19"/>
  <c r="R665" i="19"/>
  <c r="Q665" i="19"/>
  <c r="P665" i="19"/>
  <c r="O665" i="19"/>
  <c r="S664" i="19"/>
  <c r="R664" i="19"/>
  <c r="Q664" i="19"/>
  <c r="P664" i="19"/>
  <c r="O664" i="19"/>
  <c r="S663" i="19"/>
  <c r="R663" i="19"/>
  <c r="Q663" i="19"/>
  <c r="P663" i="19"/>
  <c r="O663" i="19"/>
  <c r="S662" i="19"/>
  <c r="R662" i="19"/>
  <c r="Q662" i="19"/>
  <c r="P662" i="19"/>
  <c r="O662" i="19"/>
  <c r="S661" i="19"/>
  <c r="R661" i="19"/>
  <c r="Q661" i="19"/>
  <c r="P661" i="19"/>
  <c r="O661" i="19"/>
  <c r="S660" i="19"/>
  <c r="R660" i="19"/>
  <c r="Q660" i="19"/>
  <c r="P660" i="19"/>
  <c r="O660" i="19"/>
  <c r="S659" i="19"/>
  <c r="R659" i="19"/>
  <c r="Q659" i="19"/>
  <c r="P659" i="19"/>
  <c r="O659" i="19"/>
  <c r="S658" i="19"/>
  <c r="R658" i="19"/>
  <c r="Q658" i="19"/>
  <c r="P658" i="19"/>
  <c r="O658" i="19"/>
  <c r="S657" i="19"/>
  <c r="R657" i="19"/>
  <c r="Q657" i="19"/>
  <c r="P657" i="19"/>
  <c r="O657" i="19"/>
  <c r="S656" i="19"/>
  <c r="R656" i="19"/>
  <c r="Q656" i="19"/>
  <c r="P656" i="19"/>
  <c r="O656" i="19"/>
  <c r="S655" i="19"/>
  <c r="R655" i="19"/>
  <c r="Q655" i="19"/>
  <c r="P655" i="19"/>
  <c r="O655" i="19"/>
  <c r="S654" i="19"/>
  <c r="R654" i="19"/>
  <c r="Q654" i="19"/>
  <c r="P654" i="19"/>
  <c r="O654" i="19"/>
  <c r="S653" i="19"/>
  <c r="R653" i="19"/>
  <c r="Q653" i="19"/>
  <c r="P653" i="19"/>
  <c r="O653" i="19"/>
  <c r="S652" i="19"/>
  <c r="R652" i="19"/>
  <c r="Q652" i="19"/>
  <c r="P652" i="19"/>
  <c r="O652" i="19"/>
  <c r="S651" i="19"/>
  <c r="R651" i="19"/>
  <c r="Q651" i="19"/>
  <c r="P651" i="19"/>
  <c r="O651" i="19"/>
  <c r="S650" i="19"/>
  <c r="R650" i="19"/>
  <c r="Q650" i="19"/>
  <c r="P650" i="19"/>
  <c r="O650" i="19"/>
  <c r="S649" i="19"/>
  <c r="R649" i="19"/>
  <c r="Q649" i="19"/>
  <c r="P649" i="19"/>
  <c r="O649" i="19"/>
  <c r="S648" i="19"/>
  <c r="R648" i="19"/>
  <c r="Q648" i="19"/>
  <c r="P648" i="19"/>
  <c r="O648" i="19"/>
  <c r="S647" i="19"/>
  <c r="R647" i="19"/>
  <c r="Q647" i="19"/>
  <c r="P647" i="19"/>
  <c r="O647" i="19"/>
  <c r="S646" i="19"/>
  <c r="R646" i="19"/>
  <c r="Q646" i="19"/>
  <c r="P646" i="19"/>
  <c r="O646" i="19"/>
  <c r="S645" i="19"/>
  <c r="R645" i="19"/>
  <c r="Q645" i="19"/>
  <c r="P645" i="19"/>
  <c r="O645" i="19"/>
  <c r="S644" i="19"/>
  <c r="R644" i="19"/>
  <c r="Q644" i="19"/>
  <c r="P644" i="19"/>
  <c r="O644" i="19"/>
  <c r="S643" i="19"/>
  <c r="R643" i="19"/>
  <c r="Q643" i="19"/>
  <c r="P643" i="19"/>
  <c r="O643" i="19"/>
  <c r="S642" i="19"/>
  <c r="R642" i="19"/>
  <c r="Q642" i="19"/>
  <c r="P642" i="19"/>
  <c r="O642" i="19"/>
  <c r="S641" i="19"/>
  <c r="R641" i="19"/>
  <c r="Q641" i="19"/>
  <c r="P641" i="19"/>
  <c r="O641" i="19"/>
  <c r="S640" i="19"/>
  <c r="R640" i="19"/>
  <c r="Q640" i="19"/>
  <c r="P640" i="19"/>
  <c r="O640" i="19"/>
  <c r="S639" i="19"/>
  <c r="R639" i="19"/>
  <c r="Q639" i="19"/>
  <c r="P639" i="19"/>
  <c r="O639" i="19"/>
  <c r="S638" i="19"/>
  <c r="R638" i="19"/>
  <c r="Q638" i="19"/>
  <c r="P638" i="19"/>
  <c r="O638" i="19"/>
  <c r="S637" i="19"/>
  <c r="R637" i="19"/>
  <c r="Q637" i="19"/>
  <c r="P637" i="19"/>
  <c r="O637" i="19"/>
  <c r="S636" i="19"/>
  <c r="R636" i="19"/>
  <c r="Q636" i="19"/>
  <c r="P636" i="19"/>
  <c r="O636" i="19"/>
  <c r="S635" i="19"/>
  <c r="R635" i="19"/>
  <c r="Q635" i="19"/>
  <c r="P635" i="19"/>
  <c r="O635" i="19"/>
  <c r="S634" i="19"/>
  <c r="R634" i="19"/>
  <c r="Q634" i="19"/>
  <c r="P634" i="19"/>
  <c r="O634" i="19"/>
  <c r="S633" i="19"/>
  <c r="R633" i="19"/>
  <c r="Q633" i="19"/>
  <c r="P633" i="19"/>
  <c r="O633" i="19"/>
  <c r="S632" i="19"/>
  <c r="R632" i="19"/>
  <c r="Q632" i="19"/>
  <c r="P632" i="19"/>
  <c r="O632" i="19"/>
  <c r="S631" i="19"/>
  <c r="R631" i="19"/>
  <c r="Q631" i="19"/>
  <c r="P631" i="19"/>
  <c r="O631" i="19"/>
  <c r="S630" i="19"/>
  <c r="R630" i="19"/>
  <c r="Q630" i="19"/>
  <c r="P630" i="19"/>
  <c r="O630" i="19"/>
  <c r="S629" i="19"/>
  <c r="R629" i="19"/>
  <c r="Q629" i="19"/>
  <c r="P629" i="19"/>
  <c r="O629" i="19"/>
  <c r="S628" i="19"/>
  <c r="R628" i="19"/>
  <c r="Q628" i="19"/>
  <c r="P628" i="19"/>
  <c r="O628" i="19"/>
  <c r="S627" i="19"/>
  <c r="R627" i="19"/>
  <c r="Q627" i="19"/>
  <c r="P627" i="19"/>
  <c r="O627" i="19"/>
  <c r="S626" i="19"/>
  <c r="R626" i="19"/>
  <c r="Q626" i="19"/>
  <c r="P626" i="19"/>
  <c r="O626" i="19"/>
  <c r="S625" i="19"/>
  <c r="R625" i="19"/>
  <c r="Q625" i="19"/>
  <c r="P625" i="19"/>
  <c r="O625" i="19"/>
  <c r="S624" i="19"/>
  <c r="R624" i="19"/>
  <c r="Q624" i="19"/>
  <c r="P624" i="19"/>
  <c r="O624" i="19"/>
  <c r="S623" i="19"/>
  <c r="R623" i="19"/>
  <c r="Q623" i="19"/>
  <c r="P623" i="19"/>
  <c r="O623" i="19"/>
  <c r="S622" i="19"/>
  <c r="R622" i="19"/>
  <c r="Q622" i="19"/>
  <c r="P622" i="19"/>
  <c r="O622" i="19"/>
  <c r="S621" i="19"/>
  <c r="R621" i="19"/>
  <c r="Q621" i="19"/>
  <c r="P621" i="19"/>
  <c r="O621" i="19"/>
  <c r="S620" i="19"/>
  <c r="R620" i="19"/>
  <c r="Q620" i="19"/>
  <c r="P620" i="19"/>
  <c r="O620" i="19"/>
  <c r="S619" i="19"/>
  <c r="R619" i="19"/>
  <c r="Q619" i="19"/>
  <c r="P619" i="19"/>
  <c r="O619" i="19"/>
  <c r="S618" i="19"/>
  <c r="R618" i="19"/>
  <c r="Q618" i="19"/>
  <c r="P618" i="19"/>
  <c r="O618" i="19"/>
  <c r="S617" i="19"/>
  <c r="R617" i="19"/>
  <c r="Q617" i="19"/>
  <c r="P617" i="19"/>
  <c r="O617" i="19"/>
  <c r="S616" i="19"/>
  <c r="R616" i="19"/>
  <c r="Q616" i="19"/>
  <c r="P616" i="19"/>
  <c r="O616" i="19"/>
  <c r="S615" i="19"/>
  <c r="R615" i="19"/>
  <c r="Q615" i="19"/>
  <c r="P615" i="19"/>
  <c r="O615" i="19"/>
  <c r="S614" i="19"/>
  <c r="R614" i="19"/>
  <c r="Q614" i="19"/>
  <c r="P614" i="19"/>
  <c r="O614" i="19"/>
  <c r="S613" i="19"/>
  <c r="R613" i="19"/>
  <c r="Q613" i="19"/>
  <c r="P613" i="19"/>
  <c r="O613" i="19"/>
  <c r="S612" i="19"/>
  <c r="R612" i="19"/>
  <c r="Q612" i="19"/>
  <c r="P612" i="19"/>
  <c r="O612" i="19"/>
  <c r="S611" i="19"/>
  <c r="R611" i="19"/>
  <c r="Q611" i="19"/>
  <c r="P611" i="19"/>
  <c r="O611" i="19"/>
  <c r="S610" i="19"/>
  <c r="R610" i="19"/>
  <c r="Q610" i="19"/>
  <c r="P610" i="19"/>
  <c r="O610" i="19"/>
  <c r="S609" i="19"/>
  <c r="R609" i="19"/>
  <c r="Q609" i="19"/>
  <c r="P609" i="19"/>
  <c r="O609" i="19"/>
  <c r="S608" i="19"/>
  <c r="R608" i="19"/>
  <c r="Q608" i="19"/>
  <c r="P608" i="19"/>
  <c r="O608" i="19"/>
  <c r="S607" i="19"/>
  <c r="R607" i="19"/>
  <c r="Q607" i="19"/>
  <c r="P607" i="19"/>
  <c r="O607" i="19"/>
  <c r="S606" i="19"/>
  <c r="R606" i="19"/>
  <c r="Q606" i="19"/>
  <c r="P606" i="19"/>
  <c r="O606" i="19"/>
  <c r="S605" i="19"/>
  <c r="R605" i="19"/>
  <c r="Q605" i="19"/>
  <c r="P605" i="19"/>
  <c r="O605" i="19"/>
  <c r="S604" i="19"/>
  <c r="R604" i="19"/>
  <c r="Q604" i="19"/>
  <c r="P604" i="19"/>
  <c r="O604" i="19"/>
  <c r="S603" i="19"/>
  <c r="R603" i="19"/>
  <c r="Q603" i="19"/>
  <c r="P603" i="19"/>
  <c r="O603" i="19"/>
  <c r="S602" i="19"/>
  <c r="R602" i="19"/>
  <c r="Q602" i="19"/>
  <c r="P602" i="19"/>
  <c r="O602" i="19"/>
  <c r="S601" i="19"/>
  <c r="R601" i="19"/>
  <c r="Q601" i="19"/>
  <c r="P601" i="19"/>
  <c r="O601" i="19"/>
  <c r="S600" i="19"/>
  <c r="R600" i="19"/>
  <c r="Q600" i="19"/>
  <c r="P600" i="19"/>
  <c r="O600" i="19"/>
  <c r="S599" i="19"/>
  <c r="R599" i="19"/>
  <c r="Q599" i="19"/>
  <c r="P599" i="19"/>
  <c r="O599" i="19"/>
  <c r="S598" i="19"/>
  <c r="R598" i="19"/>
  <c r="Q598" i="19"/>
  <c r="P598" i="19"/>
  <c r="O598" i="19"/>
  <c r="S597" i="19"/>
  <c r="R597" i="19"/>
  <c r="Q597" i="19"/>
  <c r="P597" i="19"/>
  <c r="O597" i="19"/>
  <c r="S596" i="19"/>
  <c r="R596" i="19"/>
  <c r="Q596" i="19"/>
  <c r="P596" i="19"/>
  <c r="O596" i="19"/>
  <c r="S595" i="19"/>
  <c r="R595" i="19"/>
  <c r="Q595" i="19"/>
  <c r="P595" i="19"/>
  <c r="O595" i="19"/>
  <c r="S594" i="19"/>
  <c r="R594" i="19"/>
  <c r="Q594" i="19"/>
  <c r="P594" i="19"/>
  <c r="O594" i="19"/>
  <c r="S593" i="19"/>
  <c r="R593" i="19"/>
  <c r="Q593" i="19"/>
  <c r="P593" i="19"/>
  <c r="O593" i="19"/>
  <c r="S592" i="19"/>
  <c r="R592" i="19"/>
  <c r="Q592" i="19"/>
  <c r="P592" i="19"/>
  <c r="O592" i="19"/>
  <c r="S591" i="19"/>
  <c r="R591" i="19"/>
  <c r="Q591" i="19"/>
  <c r="P591" i="19"/>
  <c r="O591" i="19"/>
  <c r="S590" i="19"/>
  <c r="R590" i="19"/>
  <c r="Q590" i="19"/>
  <c r="P590" i="19"/>
  <c r="O590" i="19"/>
  <c r="S589" i="19"/>
  <c r="R589" i="19"/>
  <c r="Q589" i="19"/>
  <c r="P589" i="19"/>
  <c r="O589" i="19"/>
  <c r="S588" i="19"/>
  <c r="R588" i="19"/>
  <c r="Q588" i="19"/>
  <c r="P588" i="19"/>
  <c r="O588" i="19"/>
  <c r="S587" i="19"/>
  <c r="R587" i="19"/>
  <c r="Q587" i="19"/>
  <c r="P587" i="19"/>
  <c r="O587" i="19"/>
  <c r="S586" i="19"/>
  <c r="R586" i="19"/>
  <c r="Q586" i="19"/>
  <c r="P586" i="19"/>
  <c r="O586" i="19"/>
  <c r="S585" i="19"/>
  <c r="R585" i="19"/>
  <c r="Q585" i="19"/>
  <c r="P585" i="19"/>
  <c r="O585" i="19"/>
  <c r="S584" i="19"/>
  <c r="R584" i="19"/>
  <c r="Q584" i="19"/>
  <c r="P584" i="19"/>
  <c r="O584" i="19"/>
  <c r="S583" i="19"/>
  <c r="R583" i="19"/>
  <c r="Q583" i="19"/>
  <c r="P583" i="19"/>
  <c r="O583" i="19"/>
  <c r="S582" i="19"/>
  <c r="R582" i="19"/>
  <c r="Q582" i="19"/>
  <c r="P582" i="19"/>
  <c r="O582" i="19"/>
  <c r="S581" i="19"/>
  <c r="R581" i="19"/>
  <c r="Q581" i="19"/>
  <c r="P581" i="19"/>
  <c r="O581" i="19"/>
  <c r="S580" i="19"/>
  <c r="R580" i="19"/>
  <c r="Q580" i="19"/>
  <c r="P580" i="19"/>
  <c r="O580" i="19"/>
  <c r="S579" i="19"/>
  <c r="R579" i="19"/>
  <c r="Q579" i="19"/>
  <c r="P579" i="19"/>
  <c r="O579" i="19"/>
  <c r="S578" i="19"/>
  <c r="R578" i="19"/>
  <c r="Q578" i="19"/>
  <c r="P578" i="19"/>
  <c r="O578" i="19"/>
  <c r="S577" i="19"/>
  <c r="R577" i="19"/>
  <c r="Q577" i="19"/>
  <c r="P577" i="19"/>
  <c r="O577" i="19"/>
  <c r="S576" i="19"/>
  <c r="R576" i="19"/>
  <c r="Q576" i="19"/>
  <c r="P576" i="19"/>
  <c r="O576" i="19"/>
  <c r="S575" i="19"/>
  <c r="R575" i="19"/>
  <c r="Q575" i="19"/>
  <c r="P575" i="19"/>
  <c r="O575" i="19"/>
  <c r="S574" i="19"/>
  <c r="R574" i="19"/>
  <c r="Q574" i="19"/>
  <c r="P574" i="19"/>
  <c r="O574" i="19"/>
  <c r="S573" i="19"/>
  <c r="R573" i="19"/>
  <c r="Q573" i="19"/>
  <c r="P573" i="19"/>
  <c r="O573" i="19"/>
  <c r="S572" i="19"/>
  <c r="R572" i="19"/>
  <c r="Q572" i="19"/>
  <c r="P572" i="19"/>
  <c r="O572" i="19"/>
  <c r="S571" i="19"/>
  <c r="R571" i="19"/>
  <c r="Q571" i="19"/>
  <c r="P571" i="19"/>
  <c r="O571" i="19"/>
  <c r="S570" i="19"/>
  <c r="R570" i="19"/>
  <c r="Q570" i="19"/>
  <c r="P570" i="19"/>
  <c r="O570" i="19"/>
  <c r="S569" i="19"/>
  <c r="R569" i="19"/>
  <c r="Q569" i="19"/>
  <c r="P569" i="19"/>
  <c r="O569" i="19"/>
  <c r="S568" i="19"/>
  <c r="R568" i="19"/>
  <c r="Q568" i="19"/>
  <c r="P568" i="19"/>
  <c r="O568" i="19"/>
  <c r="S567" i="19"/>
  <c r="R567" i="19"/>
  <c r="Q567" i="19"/>
  <c r="P567" i="19"/>
  <c r="O567" i="19"/>
  <c r="S566" i="19"/>
  <c r="R566" i="19"/>
  <c r="Q566" i="19"/>
  <c r="P566" i="19"/>
  <c r="O566" i="19"/>
  <c r="S565" i="19"/>
  <c r="R565" i="19"/>
  <c r="Q565" i="19"/>
  <c r="P565" i="19"/>
  <c r="O565" i="19"/>
  <c r="S564" i="19"/>
  <c r="R564" i="19"/>
  <c r="Q564" i="19"/>
  <c r="P564" i="19"/>
  <c r="O564" i="19"/>
  <c r="S563" i="19"/>
  <c r="R563" i="19"/>
  <c r="Q563" i="19"/>
  <c r="P563" i="19"/>
  <c r="O563" i="19"/>
  <c r="S562" i="19"/>
  <c r="R562" i="19"/>
  <c r="Q562" i="19"/>
  <c r="P562" i="19"/>
  <c r="O562" i="19"/>
  <c r="S561" i="19"/>
  <c r="R561" i="19"/>
  <c r="Q561" i="19"/>
  <c r="P561" i="19"/>
  <c r="O561" i="19"/>
  <c r="S560" i="19"/>
  <c r="R560" i="19"/>
  <c r="Q560" i="19"/>
  <c r="P560" i="19"/>
  <c r="O560" i="19"/>
  <c r="S559" i="19"/>
  <c r="R559" i="19"/>
  <c r="Q559" i="19"/>
  <c r="P559" i="19"/>
  <c r="O559" i="19"/>
  <c r="S558" i="19"/>
  <c r="R558" i="19"/>
  <c r="Q558" i="19"/>
  <c r="P558" i="19"/>
  <c r="O558" i="19"/>
  <c r="S557" i="19"/>
  <c r="R557" i="19"/>
  <c r="Q557" i="19"/>
  <c r="P557" i="19"/>
  <c r="O557" i="19"/>
  <c r="S556" i="19"/>
  <c r="R556" i="19"/>
  <c r="Q556" i="19"/>
  <c r="P556" i="19"/>
  <c r="O556" i="19"/>
  <c r="S555" i="19"/>
  <c r="R555" i="19"/>
  <c r="Q555" i="19"/>
  <c r="P555" i="19"/>
  <c r="O555" i="19"/>
  <c r="S554" i="19"/>
  <c r="R554" i="19"/>
  <c r="Q554" i="19"/>
  <c r="P554" i="19"/>
  <c r="O554" i="19"/>
  <c r="S553" i="19"/>
  <c r="R553" i="19"/>
  <c r="Q553" i="19"/>
  <c r="P553" i="19"/>
  <c r="O553" i="19"/>
  <c r="S552" i="19"/>
  <c r="R552" i="19"/>
  <c r="Q552" i="19"/>
  <c r="P552" i="19"/>
  <c r="O552" i="19"/>
  <c r="S551" i="19"/>
  <c r="R551" i="19"/>
  <c r="Q551" i="19"/>
  <c r="P551" i="19"/>
  <c r="O551" i="19"/>
  <c r="S550" i="19"/>
  <c r="R550" i="19"/>
  <c r="Q550" i="19"/>
  <c r="P550" i="19"/>
  <c r="O550" i="19"/>
  <c r="S549" i="19"/>
  <c r="R549" i="19"/>
  <c r="Q549" i="19"/>
  <c r="P549" i="19"/>
  <c r="O549" i="19"/>
  <c r="S548" i="19"/>
  <c r="R548" i="19"/>
  <c r="Q548" i="19"/>
  <c r="P548" i="19"/>
  <c r="O548" i="19"/>
  <c r="S547" i="19"/>
  <c r="R547" i="19"/>
  <c r="Q547" i="19"/>
  <c r="P547" i="19"/>
  <c r="O547" i="19"/>
  <c r="S546" i="19"/>
  <c r="R546" i="19"/>
  <c r="Q546" i="19"/>
  <c r="P546" i="19"/>
  <c r="O546" i="19"/>
  <c r="S545" i="19"/>
  <c r="R545" i="19"/>
  <c r="Q545" i="19"/>
  <c r="P545" i="19"/>
  <c r="O545" i="19"/>
  <c r="S544" i="19"/>
  <c r="R544" i="19"/>
  <c r="Q544" i="19"/>
  <c r="P544" i="19"/>
  <c r="O544" i="19"/>
  <c r="S543" i="19"/>
  <c r="R543" i="19"/>
  <c r="Q543" i="19"/>
  <c r="P543" i="19"/>
  <c r="O543" i="19"/>
  <c r="S542" i="19"/>
  <c r="R542" i="19"/>
  <c r="Q542" i="19"/>
  <c r="P542" i="19"/>
  <c r="O542" i="19"/>
  <c r="S541" i="19"/>
  <c r="R541" i="19"/>
  <c r="Q541" i="19"/>
  <c r="P541" i="19"/>
  <c r="O541" i="19"/>
  <c r="S540" i="19"/>
  <c r="R540" i="19"/>
  <c r="Q540" i="19"/>
  <c r="P540" i="19"/>
  <c r="O540" i="19"/>
  <c r="S539" i="19"/>
  <c r="R539" i="19"/>
  <c r="Q539" i="19"/>
  <c r="P539" i="19"/>
  <c r="O539" i="19"/>
  <c r="S538" i="19"/>
  <c r="R538" i="19"/>
  <c r="Q538" i="19"/>
  <c r="P538" i="19"/>
  <c r="O538" i="19"/>
  <c r="S537" i="19"/>
  <c r="R537" i="19"/>
  <c r="Q537" i="19"/>
  <c r="P537" i="19"/>
  <c r="O537" i="19"/>
  <c r="S536" i="19"/>
  <c r="R536" i="19"/>
  <c r="Q536" i="19"/>
  <c r="P536" i="19"/>
  <c r="O536" i="19"/>
  <c r="S535" i="19"/>
  <c r="R535" i="19"/>
  <c r="Q535" i="19"/>
  <c r="P535" i="19"/>
  <c r="O535" i="19"/>
  <c r="S534" i="19"/>
  <c r="R534" i="19"/>
  <c r="Q534" i="19"/>
  <c r="P534" i="19"/>
  <c r="O534" i="19"/>
  <c r="S533" i="19"/>
  <c r="R533" i="19"/>
  <c r="Q533" i="19"/>
  <c r="P533" i="19"/>
  <c r="O533" i="19"/>
  <c r="S532" i="19"/>
  <c r="R532" i="19"/>
  <c r="Q532" i="19"/>
  <c r="P532" i="19"/>
  <c r="O532" i="19"/>
  <c r="S531" i="19"/>
  <c r="R531" i="19"/>
  <c r="Q531" i="19"/>
  <c r="P531" i="19"/>
  <c r="O531" i="19"/>
  <c r="S530" i="19"/>
  <c r="R530" i="19"/>
  <c r="Q530" i="19"/>
  <c r="P530" i="19"/>
  <c r="O530" i="19"/>
  <c r="S529" i="19"/>
  <c r="R529" i="19"/>
  <c r="Q529" i="19"/>
  <c r="P529" i="19"/>
  <c r="O529" i="19"/>
  <c r="S528" i="19"/>
  <c r="R528" i="19"/>
  <c r="Q528" i="19"/>
  <c r="P528" i="19"/>
  <c r="O528" i="19"/>
  <c r="S527" i="19"/>
  <c r="R527" i="19"/>
  <c r="Q527" i="19"/>
  <c r="P527" i="19"/>
  <c r="O527" i="19"/>
  <c r="S526" i="19"/>
  <c r="R526" i="19"/>
  <c r="Q526" i="19"/>
  <c r="P526" i="19"/>
  <c r="O526" i="19"/>
  <c r="S525" i="19"/>
  <c r="R525" i="19"/>
  <c r="Q525" i="19"/>
  <c r="P525" i="19"/>
  <c r="O525" i="19"/>
  <c r="S524" i="19"/>
  <c r="R524" i="19"/>
  <c r="Q524" i="19"/>
  <c r="P524" i="19"/>
  <c r="O524" i="19"/>
  <c r="S523" i="19"/>
  <c r="R523" i="19"/>
  <c r="Q523" i="19"/>
  <c r="P523" i="19"/>
  <c r="O523" i="19"/>
  <c r="S522" i="19"/>
  <c r="R522" i="19"/>
  <c r="Q522" i="19"/>
  <c r="P522" i="19"/>
  <c r="O522" i="19"/>
  <c r="S521" i="19"/>
  <c r="R521" i="19"/>
  <c r="Q521" i="19"/>
  <c r="P521" i="19"/>
  <c r="O521" i="19"/>
  <c r="S520" i="19"/>
  <c r="R520" i="19"/>
  <c r="Q520" i="19"/>
  <c r="P520" i="19"/>
  <c r="O520" i="19"/>
  <c r="S519" i="19"/>
  <c r="R519" i="19"/>
  <c r="Q519" i="19"/>
  <c r="P519" i="19"/>
  <c r="O519" i="19"/>
  <c r="S518" i="19"/>
  <c r="R518" i="19"/>
  <c r="Q518" i="19"/>
  <c r="P518" i="19"/>
  <c r="O518" i="19"/>
  <c r="S517" i="19"/>
  <c r="R517" i="19"/>
  <c r="Q517" i="19"/>
  <c r="P517" i="19"/>
  <c r="O517" i="19"/>
  <c r="S516" i="19"/>
  <c r="R516" i="19"/>
  <c r="Q516" i="19"/>
  <c r="P516" i="19"/>
  <c r="O516" i="19"/>
  <c r="S515" i="19"/>
  <c r="R515" i="19"/>
  <c r="Q515" i="19"/>
  <c r="P515" i="19"/>
  <c r="O515" i="19"/>
  <c r="S514" i="19"/>
  <c r="R514" i="19"/>
  <c r="Q514" i="19"/>
  <c r="P514" i="19"/>
  <c r="O514" i="19"/>
  <c r="S513" i="19"/>
  <c r="R513" i="19"/>
  <c r="Q513" i="19"/>
  <c r="P513" i="19"/>
  <c r="O513" i="19"/>
  <c r="S512" i="19"/>
  <c r="R512" i="19"/>
  <c r="Q512" i="19"/>
  <c r="P512" i="19"/>
  <c r="O512" i="19"/>
  <c r="S511" i="19"/>
  <c r="R511" i="19"/>
  <c r="Q511" i="19"/>
  <c r="P511" i="19"/>
  <c r="O511" i="19"/>
  <c r="S510" i="19"/>
  <c r="R510" i="19"/>
  <c r="Q510" i="19"/>
  <c r="P510" i="19"/>
  <c r="O510" i="19"/>
  <c r="S509" i="19"/>
  <c r="R509" i="19"/>
  <c r="Q509" i="19"/>
  <c r="P509" i="19"/>
  <c r="O509" i="19"/>
  <c r="S508" i="19"/>
  <c r="R508" i="19"/>
  <c r="Q508" i="19"/>
  <c r="P508" i="19"/>
  <c r="O508" i="19"/>
  <c r="S507" i="19"/>
  <c r="R507" i="19"/>
  <c r="Q507" i="19"/>
  <c r="P507" i="19"/>
  <c r="O507" i="19"/>
  <c r="S506" i="19"/>
  <c r="R506" i="19"/>
  <c r="Q506" i="19"/>
  <c r="P506" i="19"/>
  <c r="O506" i="19"/>
  <c r="S505" i="19"/>
  <c r="R505" i="19"/>
  <c r="Q505" i="19"/>
  <c r="P505" i="19"/>
  <c r="O505" i="19"/>
  <c r="S504" i="19"/>
  <c r="R504" i="19"/>
  <c r="Q504" i="19"/>
  <c r="P504" i="19"/>
  <c r="O504" i="19"/>
  <c r="S503" i="19"/>
  <c r="R503" i="19"/>
  <c r="Q503" i="19"/>
  <c r="P503" i="19"/>
  <c r="O503" i="19"/>
  <c r="S502" i="19"/>
  <c r="R502" i="19"/>
  <c r="Q502" i="19"/>
  <c r="P502" i="19"/>
  <c r="O502" i="19"/>
  <c r="S501" i="19"/>
  <c r="R501" i="19"/>
  <c r="Q501" i="19"/>
  <c r="P501" i="19"/>
  <c r="O501" i="19"/>
  <c r="S500" i="19"/>
  <c r="R500" i="19"/>
  <c r="Q500" i="19"/>
  <c r="P500" i="19"/>
  <c r="O500" i="19"/>
  <c r="S499" i="19"/>
  <c r="R499" i="19"/>
  <c r="Q499" i="19"/>
  <c r="P499" i="19"/>
  <c r="O499" i="19"/>
  <c r="S498" i="19"/>
  <c r="R498" i="19"/>
  <c r="Q498" i="19"/>
  <c r="P498" i="19"/>
  <c r="O498" i="19"/>
  <c r="S497" i="19"/>
  <c r="R497" i="19"/>
  <c r="Q497" i="19"/>
  <c r="P497" i="19"/>
  <c r="O497" i="19"/>
  <c r="S496" i="19"/>
  <c r="R496" i="19"/>
  <c r="Q496" i="19"/>
  <c r="P496" i="19"/>
  <c r="O496" i="19"/>
  <c r="S495" i="19"/>
  <c r="R495" i="19"/>
  <c r="Q495" i="19"/>
  <c r="P495" i="19"/>
  <c r="O495" i="19"/>
  <c r="S494" i="19"/>
  <c r="R494" i="19"/>
  <c r="Q494" i="19"/>
  <c r="P494" i="19"/>
  <c r="O494" i="19"/>
  <c r="S493" i="19"/>
  <c r="R493" i="19"/>
  <c r="Q493" i="19"/>
  <c r="P493" i="19"/>
  <c r="O493" i="19"/>
  <c r="S492" i="19"/>
  <c r="R492" i="19"/>
  <c r="Q492" i="19"/>
  <c r="P492" i="19"/>
  <c r="O492" i="19"/>
  <c r="S491" i="19"/>
  <c r="R491" i="19"/>
  <c r="Q491" i="19"/>
  <c r="P491" i="19"/>
  <c r="O491" i="19"/>
  <c r="S490" i="19"/>
  <c r="R490" i="19"/>
  <c r="Q490" i="19"/>
  <c r="P490" i="19"/>
  <c r="O490" i="19"/>
  <c r="S489" i="19"/>
  <c r="R489" i="19"/>
  <c r="Q489" i="19"/>
  <c r="P489" i="19"/>
  <c r="O489" i="19"/>
  <c r="S488" i="19"/>
  <c r="R488" i="19"/>
  <c r="Q488" i="19"/>
  <c r="P488" i="19"/>
  <c r="O488" i="19"/>
  <c r="S487" i="19"/>
  <c r="R487" i="19"/>
  <c r="Q487" i="19"/>
  <c r="P487" i="19"/>
  <c r="O487" i="19"/>
  <c r="S486" i="19"/>
  <c r="R486" i="19"/>
  <c r="Q486" i="19"/>
  <c r="P486" i="19"/>
  <c r="O486" i="19"/>
  <c r="S485" i="19"/>
  <c r="R485" i="19"/>
  <c r="Q485" i="19"/>
  <c r="P485" i="19"/>
  <c r="O485" i="19"/>
  <c r="S484" i="19"/>
  <c r="R484" i="19"/>
  <c r="Q484" i="19"/>
  <c r="P484" i="19"/>
  <c r="O484" i="19"/>
  <c r="S483" i="19"/>
  <c r="R483" i="19"/>
  <c r="Q483" i="19"/>
  <c r="P483" i="19"/>
  <c r="O483" i="19"/>
  <c r="S482" i="19"/>
  <c r="R482" i="19"/>
  <c r="Q482" i="19"/>
  <c r="P482" i="19"/>
  <c r="O482" i="19"/>
  <c r="S481" i="19"/>
  <c r="R481" i="19"/>
  <c r="Q481" i="19"/>
  <c r="P481" i="19"/>
  <c r="O481" i="19"/>
  <c r="S480" i="19"/>
  <c r="R480" i="19"/>
  <c r="Q480" i="19"/>
  <c r="P480" i="19"/>
  <c r="O480" i="19"/>
  <c r="S479" i="19"/>
  <c r="R479" i="19"/>
  <c r="Q479" i="19"/>
  <c r="P479" i="19"/>
  <c r="O479" i="19"/>
  <c r="S478" i="19"/>
  <c r="R478" i="19"/>
  <c r="Q478" i="19"/>
  <c r="P478" i="19"/>
  <c r="O478" i="19"/>
  <c r="S477" i="19"/>
  <c r="R477" i="19"/>
  <c r="Q477" i="19"/>
  <c r="P477" i="19"/>
  <c r="O477" i="19"/>
  <c r="S476" i="19"/>
  <c r="R476" i="19"/>
  <c r="Q476" i="19"/>
  <c r="P476" i="19"/>
  <c r="O476" i="19"/>
  <c r="S475" i="19"/>
  <c r="R475" i="19"/>
  <c r="Q475" i="19"/>
  <c r="P475" i="19"/>
  <c r="O475" i="19"/>
  <c r="S474" i="19"/>
  <c r="R474" i="19"/>
  <c r="Q474" i="19"/>
  <c r="P474" i="19"/>
  <c r="O474" i="19"/>
  <c r="S473" i="19"/>
  <c r="R473" i="19"/>
  <c r="Q473" i="19"/>
  <c r="P473" i="19"/>
  <c r="O473" i="19"/>
  <c r="S472" i="19"/>
  <c r="R472" i="19"/>
  <c r="Q472" i="19"/>
  <c r="P472" i="19"/>
  <c r="O472" i="19"/>
  <c r="S471" i="19"/>
  <c r="R471" i="19"/>
  <c r="Q471" i="19"/>
  <c r="P471" i="19"/>
  <c r="O471" i="19"/>
  <c r="S470" i="19"/>
  <c r="R470" i="19"/>
  <c r="Q470" i="19"/>
  <c r="P470" i="19"/>
  <c r="O470" i="19"/>
  <c r="S469" i="19"/>
  <c r="R469" i="19"/>
  <c r="Q469" i="19"/>
  <c r="P469" i="19"/>
  <c r="O469" i="19"/>
  <c r="S468" i="19"/>
  <c r="R468" i="19"/>
  <c r="Q468" i="19"/>
  <c r="P468" i="19"/>
  <c r="O468" i="19"/>
  <c r="S467" i="19"/>
  <c r="R467" i="19"/>
  <c r="Q467" i="19"/>
  <c r="P467" i="19"/>
  <c r="O467" i="19"/>
  <c r="S466" i="19"/>
  <c r="R466" i="19"/>
  <c r="Q466" i="19"/>
  <c r="P466" i="19"/>
  <c r="O466" i="19"/>
  <c r="S465" i="19"/>
  <c r="R465" i="19"/>
  <c r="Q465" i="19"/>
  <c r="P465" i="19"/>
  <c r="O465" i="19"/>
  <c r="S464" i="19"/>
  <c r="R464" i="19"/>
  <c r="Q464" i="19"/>
  <c r="P464" i="19"/>
  <c r="O464" i="19"/>
  <c r="S463" i="19"/>
  <c r="R463" i="19"/>
  <c r="Q463" i="19"/>
  <c r="P463" i="19"/>
  <c r="O463" i="19"/>
  <c r="S462" i="19"/>
  <c r="R462" i="19"/>
  <c r="Q462" i="19"/>
  <c r="P462" i="19"/>
  <c r="O462" i="19"/>
  <c r="S461" i="19"/>
  <c r="R461" i="19"/>
  <c r="Q461" i="19"/>
  <c r="P461" i="19"/>
  <c r="O461" i="19"/>
  <c r="S460" i="19"/>
  <c r="R460" i="19"/>
  <c r="Q460" i="19"/>
  <c r="P460" i="19"/>
  <c r="O460" i="19"/>
  <c r="S459" i="19"/>
  <c r="R459" i="19"/>
  <c r="Q459" i="19"/>
  <c r="P459" i="19"/>
  <c r="O459" i="19"/>
  <c r="S458" i="19"/>
  <c r="R458" i="19"/>
  <c r="Q458" i="19"/>
  <c r="P458" i="19"/>
  <c r="O458" i="19"/>
  <c r="S457" i="19"/>
  <c r="R457" i="19"/>
  <c r="Q457" i="19"/>
  <c r="P457" i="19"/>
  <c r="O457" i="19"/>
  <c r="S456" i="19"/>
  <c r="R456" i="19"/>
  <c r="Q456" i="19"/>
  <c r="P456" i="19"/>
  <c r="O456" i="19"/>
  <c r="S455" i="19"/>
  <c r="R455" i="19"/>
  <c r="Q455" i="19"/>
  <c r="P455" i="19"/>
  <c r="O455" i="19"/>
  <c r="S454" i="19"/>
  <c r="R454" i="19"/>
  <c r="Q454" i="19"/>
  <c r="P454" i="19"/>
  <c r="O454" i="19"/>
  <c r="S453" i="19"/>
  <c r="R453" i="19"/>
  <c r="Q453" i="19"/>
  <c r="P453" i="19"/>
  <c r="O453" i="19"/>
  <c r="S452" i="19"/>
  <c r="R452" i="19"/>
  <c r="Q452" i="19"/>
  <c r="P452" i="19"/>
  <c r="O452" i="19"/>
  <c r="S451" i="19"/>
  <c r="R451" i="19"/>
  <c r="Q451" i="19"/>
  <c r="P451" i="19"/>
  <c r="O451" i="19"/>
  <c r="S450" i="19"/>
  <c r="R450" i="19"/>
  <c r="Q450" i="19"/>
  <c r="P450" i="19"/>
  <c r="O450" i="19"/>
  <c r="S449" i="19"/>
  <c r="R449" i="19"/>
  <c r="Q449" i="19"/>
  <c r="P449" i="19"/>
  <c r="O449" i="19"/>
  <c r="S448" i="19"/>
  <c r="R448" i="19"/>
  <c r="Q448" i="19"/>
  <c r="P448" i="19"/>
  <c r="O448" i="19"/>
  <c r="S447" i="19"/>
  <c r="R447" i="19"/>
  <c r="Q447" i="19"/>
  <c r="P447" i="19"/>
  <c r="O447" i="19"/>
  <c r="S446" i="19"/>
  <c r="R446" i="19"/>
  <c r="Q446" i="19"/>
  <c r="P446" i="19"/>
  <c r="O446" i="19"/>
  <c r="S445" i="19"/>
  <c r="R445" i="19"/>
  <c r="Q445" i="19"/>
  <c r="P445" i="19"/>
  <c r="O445" i="19"/>
  <c r="S444" i="19"/>
  <c r="R444" i="19"/>
  <c r="Q444" i="19"/>
  <c r="P444" i="19"/>
  <c r="O444" i="19"/>
  <c r="S443" i="19"/>
  <c r="R443" i="19"/>
  <c r="Q443" i="19"/>
  <c r="P443" i="19"/>
  <c r="O443" i="19"/>
  <c r="S442" i="19"/>
  <c r="R442" i="19"/>
  <c r="Q442" i="19"/>
  <c r="P442" i="19"/>
  <c r="O442" i="19"/>
  <c r="S441" i="19"/>
  <c r="R441" i="19"/>
  <c r="Q441" i="19"/>
  <c r="P441" i="19"/>
  <c r="O441" i="19"/>
  <c r="S440" i="19"/>
  <c r="R440" i="19"/>
  <c r="Q440" i="19"/>
  <c r="P440" i="19"/>
  <c r="O440" i="19"/>
  <c r="S439" i="19"/>
  <c r="R439" i="19"/>
  <c r="Q439" i="19"/>
  <c r="P439" i="19"/>
  <c r="O439" i="19"/>
  <c r="S438" i="19"/>
  <c r="R438" i="19"/>
  <c r="Q438" i="19"/>
  <c r="P438" i="19"/>
  <c r="O438" i="19"/>
  <c r="S437" i="19"/>
  <c r="R437" i="19"/>
  <c r="Q437" i="19"/>
  <c r="P437" i="19"/>
  <c r="O437" i="19"/>
  <c r="S436" i="19"/>
  <c r="R436" i="19"/>
  <c r="Q436" i="19"/>
  <c r="P436" i="19"/>
  <c r="O436" i="19"/>
  <c r="S435" i="19"/>
  <c r="R435" i="19"/>
  <c r="Q435" i="19"/>
  <c r="P435" i="19"/>
  <c r="O435" i="19"/>
  <c r="S434" i="19"/>
  <c r="R434" i="19"/>
  <c r="Q434" i="19"/>
  <c r="P434" i="19"/>
  <c r="O434" i="19"/>
  <c r="S433" i="19"/>
  <c r="R433" i="19"/>
  <c r="Q433" i="19"/>
  <c r="P433" i="19"/>
  <c r="O433" i="19"/>
  <c r="S432" i="19"/>
  <c r="R432" i="19"/>
  <c r="Q432" i="19"/>
  <c r="P432" i="19"/>
  <c r="O432" i="19"/>
  <c r="S431" i="19"/>
  <c r="R431" i="19"/>
  <c r="Q431" i="19"/>
  <c r="P431" i="19"/>
  <c r="O431" i="19"/>
  <c r="S430" i="19"/>
  <c r="R430" i="19"/>
  <c r="Q430" i="19"/>
  <c r="P430" i="19"/>
  <c r="O430" i="19"/>
  <c r="S429" i="19"/>
  <c r="R429" i="19"/>
  <c r="Q429" i="19"/>
  <c r="P429" i="19"/>
  <c r="O429" i="19"/>
  <c r="S428" i="19"/>
  <c r="R428" i="19"/>
  <c r="Q428" i="19"/>
  <c r="P428" i="19"/>
  <c r="O428" i="19"/>
  <c r="S427" i="19"/>
  <c r="R427" i="19"/>
  <c r="Q427" i="19"/>
  <c r="P427" i="19"/>
  <c r="O427" i="19"/>
  <c r="S426" i="19"/>
  <c r="R426" i="19"/>
  <c r="Q426" i="19"/>
  <c r="P426" i="19"/>
  <c r="O426" i="19"/>
  <c r="S425" i="19"/>
  <c r="R425" i="19"/>
  <c r="Q425" i="19"/>
  <c r="P425" i="19"/>
  <c r="O425" i="19"/>
  <c r="S424" i="19"/>
  <c r="R424" i="19"/>
  <c r="Q424" i="19"/>
  <c r="P424" i="19"/>
  <c r="O424" i="19"/>
  <c r="S423" i="19"/>
  <c r="R423" i="19"/>
  <c r="Q423" i="19"/>
  <c r="P423" i="19"/>
  <c r="O423" i="19"/>
  <c r="S422" i="19"/>
  <c r="R422" i="19"/>
  <c r="Q422" i="19"/>
  <c r="P422" i="19"/>
  <c r="O422" i="19"/>
  <c r="S421" i="19"/>
  <c r="R421" i="19"/>
  <c r="Q421" i="19"/>
  <c r="P421" i="19"/>
  <c r="O421" i="19"/>
  <c r="S420" i="19"/>
  <c r="R420" i="19"/>
  <c r="Q420" i="19"/>
  <c r="P420" i="19"/>
  <c r="O420" i="19"/>
  <c r="S419" i="19"/>
  <c r="R419" i="19"/>
  <c r="Q419" i="19"/>
  <c r="P419" i="19"/>
  <c r="O419" i="19"/>
  <c r="S418" i="19"/>
  <c r="R418" i="19"/>
  <c r="Q418" i="19"/>
  <c r="P418" i="19"/>
  <c r="O418" i="19"/>
  <c r="S417" i="19"/>
  <c r="R417" i="19"/>
  <c r="Q417" i="19"/>
  <c r="P417" i="19"/>
  <c r="O417" i="19"/>
  <c r="S416" i="19"/>
  <c r="R416" i="19"/>
  <c r="Q416" i="19"/>
  <c r="P416" i="19"/>
  <c r="O416" i="19"/>
  <c r="S415" i="19"/>
  <c r="R415" i="19"/>
  <c r="Q415" i="19"/>
  <c r="P415" i="19"/>
  <c r="O415" i="19"/>
  <c r="S414" i="19"/>
  <c r="R414" i="19"/>
  <c r="Q414" i="19"/>
  <c r="P414" i="19"/>
  <c r="O414" i="19"/>
  <c r="S413" i="19"/>
  <c r="R413" i="19"/>
  <c r="Q413" i="19"/>
  <c r="P413" i="19"/>
  <c r="O413" i="19"/>
  <c r="S412" i="19"/>
  <c r="R412" i="19"/>
  <c r="Q412" i="19"/>
  <c r="P412" i="19"/>
  <c r="O412" i="19"/>
  <c r="S411" i="19"/>
  <c r="R411" i="19"/>
  <c r="Q411" i="19"/>
  <c r="P411" i="19"/>
  <c r="O411" i="19"/>
  <c r="S410" i="19"/>
  <c r="R410" i="19"/>
  <c r="Q410" i="19"/>
  <c r="P410" i="19"/>
  <c r="O410" i="19"/>
  <c r="S409" i="19"/>
  <c r="R409" i="19"/>
  <c r="Q409" i="19"/>
  <c r="P409" i="19"/>
  <c r="O409" i="19"/>
  <c r="S408" i="19"/>
  <c r="R408" i="19"/>
  <c r="Q408" i="19"/>
  <c r="P408" i="19"/>
  <c r="O408" i="19"/>
  <c r="S407" i="19"/>
  <c r="R407" i="19"/>
  <c r="Q407" i="19"/>
  <c r="P407" i="19"/>
  <c r="O407" i="19"/>
  <c r="S406" i="19"/>
  <c r="R406" i="19"/>
  <c r="Q406" i="19"/>
  <c r="P406" i="19"/>
  <c r="O406" i="19"/>
  <c r="S405" i="19"/>
  <c r="R405" i="19"/>
  <c r="Q405" i="19"/>
  <c r="P405" i="19"/>
  <c r="O405" i="19"/>
  <c r="S404" i="19"/>
  <c r="R404" i="19"/>
  <c r="Q404" i="19"/>
  <c r="P404" i="19"/>
  <c r="O404" i="19"/>
  <c r="S403" i="19"/>
  <c r="R403" i="19"/>
  <c r="Q403" i="19"/>
  <c r="P403" i="19"/>
  <c r="O403" i="19"/>
  <c r="S402" i="19"/>
  <c r="R402" i="19"/>
  <c r="Q402" i="19"/>
  <c r="P402" i="19"/>
  <c r="O402" i="19"/>
  <c r="S401" i="19"/>
  <c r="R401" i="19"/>
  <c r="Q401" i="19"/>
  <c r="P401" i="19"/>
  <c r="O401" i="19"/>
  <c r="S400" i="19"/>
  <c r="R400" i="19"/>
  <c r="Q400" i="19"/>
  <c r="P400" i="19"/>
  <c r="O400" i="19"/>
  <c r="S399" i="19"/>
  <c r="R399" i="19"/>
  <c r="Q399" i="19"/>
  <c r="P399" i="19"/>
  <c r="O399" i="19"/>
  <c r="S398" i="19"/>
  <c r="R398" i="19"/>
  <c r="Q398" i="19"/>
  <c r="P398" i="19"/>
  <c r="O398" i="19"/>
  <c r="S397" i="19"/>
  <c r="R397" i="19"/>
  <c r="Q397" i="19"/>
  <c r="P397" i="19"/>
  <c r="O397" i="19"/>
  <c r="S396" i="19"/>
  <c r="R396" i="19"/>
  <c r="Q396" i="19"/>
  <c r="P396" i="19"/>
  <c r="O396" i="19"/>
  <c r="S395" i="19"/>
  <c r="R395" i="19"/>
  <c r="Q395" i="19"/>
  <c r="P395" i="19"/>
  <c r="O395" i="19"/>
  <c r="S394" i="19"/>
  <c r="R394" i="19"/>
  <c r="Q394" i="19"/>
  <c r="P394" i="19"/>
  <c r="O394" i="19"/>
  <c r="S393" i="19"/>
  <c r="R393" i="19"/>
  <c r="Q393" i="19"/>
  <c r="P393" i="19"/>
  <c r="O393" i="19"/>
  <c r="S392" i="19"/>
  <c r="R392" i="19"/>
  <c r="Q392" i="19"/>
  <c r="P392" i="19"/>
  <c r="O392" i="19"/>
  <c r="S391" i="19"/>
  <c r="R391" i="19"/>
  <c r="Q391" i="19"/>
  <c r="P391" i="19"/>
  <c r="O391" i="19"/>
  <c r="S390" i="19"/>
  <c r="R390" i="19"/>
  <c r="Q390" i="19"/>
  <c r="P390" i="19"/>
  <c r="O390" i="19"/>
  <c r="S389" i="19"/>
  <c r="R389" i="19"/>
  <c r="Q389" i="19"/>
  <c r="P389" i="19"/>
  <c r="O389" i="19"/>
  <c r="S388" i="19"/>
  <c r="R388" i="19"/>
  <c r="Q388" i="19"/>
  <c r="P388" i="19"/>
  <c r="O388" i="19"/>
  <c r="S387" i="19"/>
  <c r="R387" i="19"/>
  <c r="Q387" i="19"/>
  <c r="P387" i="19"/>
  <c r="O387" i="19"/>
  <c r="S386" i="19"/>
  <c r="R386" i="19"/>
  <c r="Q386" i="19"/>
  <c r="P386" i="19"/>
  <c r="O386" i="19"/>
  <c r="S385" i="19"/>
  <c r="R385" i="19"/>
  <c r="Q385" i="19"/>
  <c r="P385" i="19"/>
  <c r="O385" i="19"/>
  <c r="S384" i="19"/>
  <c r="R384" i="19"/>
  <c r="Q384" i="19"/>
  <c r="P384" i="19"/>
  <c r="O384" i="19"/>
  <c r="S383" i="19"/>
  <c r="R383" i="19"/>
  <c r="Q383" i="19"/>
  <c r="P383" i="19"/>
  <c r="O383" i="19"/>
  <c r="S382" i="19"/>
  <c r="R382" i="19"/>
  <c r="Q382" i="19"/>
  <c r="P382" i="19"/>
  <c r="O382" i="19"/>
  <c r="S381" i="19"/>
  <c r="R381" i="19"/>
  <c r="Q381" i="19"/>
  <c r="P381" i="19"/>
  <c r="O381" i="19"/>
  <c r="S380" i="19"/>
  <c r="R380" i="19"/>
  <c r="Q380" i="19"/>
  <c r="P380" i="19"/>
  <c r="O380" i="19"/>
  <c r="S379" i="19"/>
  <c r="R379" i="19"/>
  <c r="Q379" i="19"/>
  <c r="P379" i="19"/>
  <c r="O379" i="19"/>
  <c r="S378" i="19"/>
  <c r="R378" i="19"/>
  <c r="Q378" i="19"/>
  <c r="P378" i="19"/>
  <c r="O378" i="19"/>
  <c r="S377" i="19"/>
  <c r="R377" i="19"/>
  <c r="Q377" i="19"/>
  <c r="P377" i="19"/>
  <c r="O377" i="19"/>
  <c r="S376" i="19"/>
  <c r="R376" i="19"/>
  <c r="Q376" i="19"/>
  <c r="P376" i="19"/>
  <c r="O376" i="19"/>
  <c r="S375" i="19"/>
  <c r="R375" i="19"/>
  <c r="Q375" i="19"/>
  <c r="P375" i="19"/>
  <c r="O375" i="19"/>
  <c r="S374" i="19"/>
  <c r="R374" i="19"/>
  <c r="Q374" i="19"/>
  <c r="P374" i="19"/>
  <c r="O374" i="19"/>
  <c r="S373" i="19"/>
  <c r="R373" i="19"/>
  <c r="Q373" i="19"/>
  <c r="P373" i="19"/>
  <c r="O373" i="19"/>
  <c r="S372" i="19"/>
  <c r="R372" i="19"/>
  <c r="Q372" i="19"/>
  <c r="P372" i="19"/>
  <c r="O372" i="19"/>
  <c r="S371" i="19"/>
  <c r="R371" i="19"/>
  <c r="Q371" i="19"/>
  <c r="P371" i="19"/>
  <c r="O371" i="19"/>
  <c r="S370" i="19"/>
  <c r="R370" i="19"/>
  <c r="Q370" i="19"/>
  <c r="P370" i="19"/>
  <c r="O370" i="19"/>
  <c r="S369" i="19"/>
  <c r="R369" i="19"/>
  <c r="Q369" i="19"/>
  <c r="P369" i="19"/>
  <c r="O369" i="19"/>
  <c r="S368" i="19"/>
  <c r="R368" i="19"/>
  <c r="Q368" i="19"/>
  <c r="P368" i="19"/>
  <c r="O368" i="19"/>
  <c r="S367" i="19"/>
  <c r="R367" i="19"/>
  <c r="Q367" i="19"/>
  <c r="P367" i="19"/>
  <c r="O367" i="19"/>
  <c r="S366" i="19"/>
  <c r="R366" i="19"/>
  <c r="Q366" i="19"/>
  <c r="P366" i="19"/>
  <c r="O366" i="19"/>
  <c r="S365" i="19"/>
  <c r="R365" i="19"/>
  <c r="Q365" i="19"/>
  <c r="P365" i="19"/>
  <c r="O365" i="19"/>
  <c r="S364" i="19"/>
  <c r="R364" i="19"/>
  <c r="Q364" i="19"/>
  <c r="P364" i="19"/>
  <c r="O364" i="19"/>
  <c r="S363" i="19"/>
  <c r="R363" i="19"/>
  <c r="Q363" i="19"/>
  <c r="P363" i="19"/>
  <c r="O363" i="19"/>
  <c r="S362" i="19"/>
  <c r="R362" i="19"/>
  <c r="Q362" i="19"/>
  <c r="P362" i="19"/>
  <c r="O362" i="19"/>
  <c r="S361" i="19"/>
  <c r="R361" i="19"/>
  <c r="Q361" i="19"/>
  <c r="P361" i="19"/>
  <c r="O361" i="19"/>
  <c r="S360" i="19"/>
  <c r="R360" i="19"/>
  <c r="Q360" i="19"/>
  <c r="P360" i="19"/>
  <c r="O360" i="19"/>
  <c r="S359" i="19"/>
  <c r="R359" i="19"/>
  <c r="Q359" i="19"/>
  <c r="P359" i="19"/>
  <c r="O359" i="19"/>
  <c r="S358" i="19"/>
  <c r="R358" i="19"/>
  <c r="Q358" i="19"/>
  <c r="P358" i="19"/>
  <c r="O358" i="19"/>
  <c r="S357" i="19"/>
  <c r="R357" i="19"/>
  <c r="Q357" i="19"/>
  <c r="P357" i="19"/>
  <c r="O357" i="19"/>
  <c r="S356" i="19"/>
  <c r="R356" i="19"/>
  <c r="Q356" i="19"/>
  <c r="P356" i="19"/>
  <c r="O356" i="19"/>
  <c r="S355" i="19"/>
  <c r="R355" i="19"/>
  <c r="Q355" i="19"/>
  <c r="P355" i="19"/>
  <c r="O355" i="19"/>
  <c r="S354" i="19"/>
  <c r="R354" i="19"/>
  <c r="Q354" i="19"/>
  <c r="P354" i="19"/>
  <c r="O354" i="19"/>
  <c r="S353" i="19"/>
  <c r="R353" i="19"/>
  <c r="Q353" i="19"/>
  <c r="P353" i="19"/>
  <c r="O353" i="19"/>
  <c r="S352" i="19"/>
  <c r="R352" i="19"/>
  <c r="Q352" i="19"/>
  <c r="P352" i="19"/>
  <c r="O352" i="19"/>
  <c r="S351" i="19"/>
  <c r="R351" i="19"/>
  <c r="Q351" i="19"/>
  <c r="P351" i="19"/>
  <c r="O351" i="19"/>
  <c r="S350" i="19"/>
  <c r="R350" i="19"/>
  <c r="Q350" i="19"/>
  <c r="P350" i="19"/>
  <c r="O350" i="19"/>
  <c r="S349" i="19"/>
  <c r="R349" i="19"/>
  <c r="Q349" i="19"/>
  <c r="P349" i="19"/>
  <c r="O349" i="19"/>
  <c r="S348" i="19"/>
  <c r="R348" i="19"/>
  <c r="Q348" i="19"/>
  <c r="P348" i="19"/>
  <c r="O348" i="19"/>
  <c r="S347" i="19"/>
  <c r="R347" i="19"/>
  <c r="Q347" i="19"/>
  <c r="P347" i="19"/>
  <c r="O347" i="19"/>
  <c r="S346" i="19"/>
  <c r="R346" i="19"/>
  <c r="Q346" i="19"/>
  <c r="P346" i="19"/>
  <c r="O346" i="19"/>
  <c r="S345" i="19"/>
  <c r="R345" i="19"/>
  <c r="Q345" i="19"/>
  <c r="P345" i="19"/>
  <c r="O345" i="19"/>
  <c r="S344" i="19"/>
  <c r="R344" i="19"/>
  <c r="Q344" i="19"/>
  <c r="P344" i="19"/>
  <c r="O344" i="19"/>
  <c r="S343" i="19"/>
  <c r="R343" i="19"/>
  <c r="Q343" i="19"/>
  <c r="P343" i="19"/>
  <c r="O343" i="19"/>
  <c r="S342" i="19"/>
  <c r="R342" i="19"/>
  <c r="Q342" i="19"/>
  <c r="P342" i="19"/>
  <c r="O342" i="19"/>
  <c r="S341" i="19"/>
  <c r="R341" i="19"/>
  <c r="Q341" i="19"/>
  <c r="P341" i="19"/>
  <c r="O341" i="19"/>
  <c r="S340" i="19"/>
  <c r="R340" i="19"/>
  <c r="Q340" i="19"/>
  <c r="P340" i="19"/>
  <c r="O340" i="19"/>
  <c r="S339" i="19"/>
  <c r="R339" i="19"/>
  <c r="Q339" i="19"/>
  <c r="P339" i="19"/>
  <c r="O339" i="19"/>
  <c r="S338" i="19"/>
  <c r="R338" i="19"/>
  <c r="Q338" i="19"/>
  <c r="P338" i="19"/>
  <c r="O338" i="19"/>
  <c r="S337" i="19"/>
  <c r="R337" i="19"/>
  <c r="Q337" i="19"/>
  <c r="P337" i="19"/>
  <c r="O337" i="19"/>
  <c r="S336" i="19"/>
  <c r="R336" i="19"/>
  <c r="Q336" i="19"/>
  <c r="P336" i="19"/>
  <c r="O336" i="19"/>
  <c r="S335" i="19"/>
  <c r="R335" i="19"/>
  <c r="Q335" i="19"/>
  <c r="P335" i="19"/>
  <c r="O335" i="19"/>
  <c r="S334" i="19"/>
  <c r="R334" i="19"/>
  <c r="Q334" i="19"/>
  <c r="P334" i="19"/>
  <c r="O334" i="19"/>
  <c r="S333" i="19"/>
  <c r="R333" i="19"/>
  <c r="Q333" i="19"/>
  <c r="P333" i="19"/>
  <c r="O333" i="19"/>
  <c r="S332" i="19"/>
  <c r="R332" i="19"/>
  <c r="Q332" i="19"/>
  <c r="P332" i="19"/>
  <c r="O332" i="19"/>
  <c r="S331" i="19"/>
  <c r="R331" i="19"/>
  <c r="Q331" i="19"/>
  <c r="P331" i="19"/>
  <c r="O331" i="19"/>
  <c r="S330" i="19"/>
  <c r="R330" i="19"/>
  <c r="Q330" i="19"/>
  <c r="P330" i="19"/>
  <c r="O330" i="19"/>
  <c r="S329" i="19"/>
  <c r="R329" i="19"/>
  <c r="Q329" i="19"/>
  <c r="P329" i="19"/>
  <c r="O329" i="19"/>
  <c r="S328" i="19"/>
  <c r="R328" i="19"/>
  <c r="Q328" i="19"/>
  <c r="P328" i="19"/>
  <c r="O328" i="19"/>
  <c r="S327" i="19"/>
  <c r="R327" i="19"/>
  <c r="Q327" i="19"/>
  <c r="P327" i="19"/>
  <c r="O327" i="19"/>
  <c r="S326" i="19"/>
  <c r="R326" i="19"/>
  <c r="Q326" i="19"/>
  <c r="P326" i="19"/>
  <c r="O326" i="19"/>
  <c r="S325" i="19"/>
  <c r="R325" i="19"/>
  <c r="Q325" i="19"/>
  <c r="P325" i="19"/>
  <c r="O325" i="19"/>
  <c r="S324" i="19"/>
  <c r="R324" i="19"/>
  <c r="Q324" i="19"/>
  <c r="P324" i="19"/>
  <c r="O324" i="19"/>
  <c r="S323" i="19"/>
  <c r="R323" i="19"/>
  <c r="Q323" i="19"/>
  <c r="P323" i="19"/>
  <c r="O323" i="19"/>
  <c r="S322" i="19"/>
  <c r="R322" i="19"/>
  <c r="Q322" i="19"/>
  <c r="P322" i="19"/>
  <c r="O322" i="19"/>
  <c r="S321" i="19"/>
  <c r="R321" i="19"/>
  <c r="Q321" i="19"/>
  <c r="P321" i="19"/>
  <c r="O321" i="19"/>
  <c r="S320" i="19"/>
  <c r="R320" i="19"/>
  <c r="Q320" i="19"/>
  <c r="P320" i="19"/>
  <c r="O320" i="19"/>
  <c r="S319" i="19"/>
  <c r="R319" i="19"/>
  <c r="Q319" i="19"/>
  <c r="P319" i="19"/>
  <c r="O319" i="19"/>
  <c r="S318" i="19"/>
  <c r="R318" i="19"/>
  <c r="Q318" i="19"/>
  <c r="P318" i="19"/>
  <c r="O318" i="19"/>
  <c r="S317" i="19"/>
  <c r="R317" i="19"/>
  <c r="Q317" i="19"/>
  <c r="P317" i="19"/>
  <c r="O317" i="19"/>
  <c r="S316" i="19"/>
  <c r="R316" i="19"/>
  <c r="Q316" i="19"/>
  <c r="P316" i="19"/>
  <c r="O316" i="19"/>
  <c r="S315" i="19"/>
  <c r="R315" i="19"/>
  <c r="Q315" i="19"/>
  <c r="P315" i="19"/>
  <c r="O315" i="19"/>
  <c r="S314" i="19"/>
  <c r="R314" i="19"/>
  <c r="Q314" i="19"/>
  <c r="P314" i="19"/>
  <c r="O314" i="19"/>
  <c r="S313" i="19"/>
  <c r="R313" i="19"/>
  <c r="Q313" i="19"/>
  <c r="P313" i="19"/>
  <c r="O313" i="19"/>
  <c r="S312" i="19"/>
  <c r="R312" i="19"/>
  <c r="Q312" i="19"/>
  <c r="P312" i="19"/>
  <c r="O312" i="19"/>
  <c r="S311" i="19"/>
  <c r="R311" i="19"/>
  <c r="Q311" i="19"/>
  <c r="P311" i="19"/>
  <c r="O311" i="19"/>
  <c r="S310" i="19"/>
  <c r="R310" i="19"/>
  <c r="Q310" i="19"/>
  <c r="P310" i="19"/>
  <c r="O310" i="19"/>
  <c r="S309" i="19"/>
  <c r="R309" i="19"/>
  <c r="Q309" i="19"/>
  <c r="P309" i="19"/>
  <c r="O309" i="19"/>
  <c r="S308" i="19"/>
  <c r="R308" i="19"/>
  <c r="Q308" i="19"/>
  <c r="P308" i="19"/>
  <c r="O308" i="19"/>
  <c r="S307" i="19"/>
  <c r="R307" i="19"/>
  <c r="Q307" i="19"/>
  <c r="P307" i="19"/>
  <c r="O307" i="19"/>
  <c r="S306" i="19"/>
  <c r="R306" i="19"/>
  <c r="Q306" i="19"/>
  <c r="P306" i="19"/>
  <c r="O306" i="19"/>
  <c r="S305" i="19"/>
  <c r="R305" i="19"/>
  <c r="Q305" i="19"/>
  <c r="P305" i="19"/>
  <c r="O305" i="19"/>
  <c r="S304" i="19"/>
  <c r="R304" i="19"/>
  <c r="Q304" i="19"/>
  <c r="P304" i="19"/>
  <c r="O304" i="19"/>
  <c r="S303" i="19"/>
  <c r="R303" i="19"/>
  <c r="Q303" i="19"/>
  <c r="P303" i="19"/>
  <c r="O303" i="19"/>
  <c r="S302" i="19"/>
  <c r="R302" i="19"/>
  <c r="Q302" i="19"/>
  <c r="P302" i="19"/>
  <c r="O302" i="19"/>
  <c r="S301" i="19"/>
  <c r="R301" i="19"/>
  <c r="Q301" i="19"/>
  <c r="P301" i="19"/>
  <c r="O301" i="19"/>
  <c r="S300" i="19"/>
  <c r="R300" i="19"/>
  <c r="Q300" i="19"/>
  <c r="P300" i="19"/>
  <c r="O300" i="19"/>
  <c r="S299" i="19"/>
  <c r="R299" i="19"/>
  <c r="Q299" i="19"/>
  <c r="P299" i="19"/>
  <c r="O299" i="19"/>
  <c r="S298" i="19"/>
  <c r="R298" i="19"/>
  <c r="Q298" i="19"/>
  <c r="P298" i="19"/>
  <c r="O298" i="19"/>
  <c r="S297" i="19"/>
  <c r="R297" i="19"/>
  <c r="Q297" i="19"/>
  <c r="P297" i="19"/>
  <c r="O297" i="19"/>
  <c r="S296" i="19"/>
  <c r="R296" i="19"/>
  <c r="Q296" i="19"/>
  <c r="P296" i="19"/>
  <c r="O296" i="19"/>
  <c r="S295" i="19"/>
  <c r="R295" i="19"/>
  <c r="Q295" i="19"/>
  <c r="P295" i="19"/>
  <c r="O295" i="19"/>
  <c r="S294" i="19"/>
  <c r="R294" i="19"/>
  <c r="Q294" i="19"/>
  <c r="P294" i="19"/>
  <c r="O294" i="19"/>
  <c r="S293" i="19"/>
  <c r="R293" i="19"/>
  <c r="Q293" i="19"/>
  <c r="P293" i="19"/>
  <c r="O293" i="19"/>
  <c r="S292" i="19"/>
  <c r="R292" i="19"/>
  <c r="Q292" i="19"/>
  <c r="P292" i="19"/>
  <c r="O292" i="19"/>
  <c r="S291" i="19"/>
  <c r="R291" i="19"/>
  <c r="Q291" i="19"/>
  <c r="P291" i="19"/>
  <c r="O291" i="19"/>
  <c r="S290" i="19"/>
  <c r="R290" i="19"/>
  <c r="Q290" i="19"/>
  <c r="P290" i="19"/>
  <c r="O290" i="19"/>
  <c r="S289" i="19"/>
  <c r="R289" i="19"/>
  <c r="Q289" i="19"/>
  <c r="P289" i="19"/>
  <c r="O289" i="19"/>
  <c r="S288" i="19"/>
  <c r="R288" i="19"/>
  <c r="Q288" i="19"/>
  <c r="P288" i="19"/>
  <c r="O288" i="19"/>
  <c r="S287" i="19"/>
  <c r="R287" i="19"/>
  <c r="Q287" i="19"/>
  <c r="P287" i="19"/>
  <c r="O287" i="19"/>
  <c r="S286" i="19"/>
  <c r="R286" i="19"/>
  <c r="Q286" i="19"/>
  <c r="P286" i="19"/>
  <c r="O286" i="19"/>
  <c r="S285" i="19"/>
  <c r="R285" i="19"/>
  <c r="Q285" i="19"/>
  <c r="P285" i="19"/>
  <c r="O285" i="19"/>
  <c r="S284" i="19"/>
  <c r="R284" i="19"/>
  <c r="Q284" i="19"/>
  <c r="P284" i="19"/>
  <c r="O284" i="19"/>
  <c r="S283" i="19"/>
  <c r="R283" i="19"/>
  <c r="Q283" i="19"/>
  <c r="P283" i="19"/>
  <c r="O283" i="19"/>
  <c r="S282" i="19"/>
  <c r="R282" i="19"/>
  <c r="Q282" i="19"/>
  <c r="P282" i="19"/>
  <c r="O282" i="19"/>
  <c r="S281" i="19"/>
  <c r="R281" i="19"/>
  <c r="Q281" i="19"/>
  <c r="P281" i="19"/>
  <c r="O281" i="19"/>
  <c r="S280" i="19"/>
  <c r="R280" i="19"/>
  <c r="Q280" i="19"/>
  <c r="P280" i="19"/>
  <c r="O280" i="19"/>
  <c r="S279" i="19"/>
  <c r="R279" i="19"/>
  <c r="Q279" i="19"/>
  <c r="P279" i="19"/>
  <c r="O279" i="19"/>
  <c r="S278" i="19"/>
  <c r="R278" i="19"/>
  <c r="Q278" i="19"/>
  <c r="P278" i="19"/>
  <c r="O278" i="19"/>
  <c r="S277" i="19"/>
  <c r="R277" i="19"/>
  <c r="Q277" i="19"/>
  <c r="P277" i="19"/>
  <c r="O277" i="19"/>
  <c r="S276" i="19"/>
  <c r="R276" i="19"/>
  <c r="Q276" i="19"/>
  <c r="P276" i="19"/>
  <c r="O276" i="19"/>
  <c r="S275" i="19"/>
  <c r="R275" i="19"/>
  <c r="Q275" i="19"/>
  <c r="P275" i="19"/>
  <c r="O275" i="19"/>
  <c r="S274" i="19"/>
  <c r="R274" i="19"/>
  <c r="Q274" i="19"/>
  <c r="P274" i="19"/>
  <c r="O274" i="19"/>
  <c r="S273" i="19"/>
  <c r="R273" i="19"/>
  <c r="Q273" i="19"/>
  <c r="P273" i="19"/>
  <c r="O273" i="19"/>
  <c r="S272" i="19"/>
  <c r="R272" i="19"/>
  <c r="Q272" i="19"/>
  <c r="P272" i="19"/>
  <c r="O272" i="19"/>
  <c r="S271" i="19"/>
  <c r="R271" i="19"/>
  <c r="Q271" i="19"/>
  <c r="P271" i="19"/>
  <c r="O271" i="19"/>
  <c r="S270" i="19"/>
  <c r="R270" i="19"/>
  <c r="Q270" i="19"/>
  <c r="P270" i="19"/>
  <c r="O270" i="19"/>
  <c r="S269" i="19"/>
  <c r="R269" i="19"/>
  <c r="Q269" i="19"/>
  <c r="P269" i="19"/>
  <c r="O269" i="19"/>
  <c r="S268" i="19"/>
  <c r="R268" i="19"/>
  <c r="Q268" i="19"/>
  <c r="P268" i="19"/>
  <c r="O268" i="19"/>
  <c r="S267" i="19"/>
  <c r="R267" i="19"/>
  <c r="Q267" i="19"/>
  <c r="P267" i="19"/>
  <c r="O267" i="19"/>
  <c r="S266" i="19"/>
  <c r="R266" i="19"/>
  <c r="Q266" i="19"/>
  <c r="P266" i="19"/>
  <c r="O266" i="19"/>
  <c r="S265" i="19"/>
  <c r="R265" i="19"/>
  <c r="Q265" i="19"/>
  <c r="P265" i="19"/>
  <c r="O265" i="19"/>
  <c r="S264" i="19"/>
  <c r="R264" i="19"/>
  <c r="Q264" i="19"/>
  <c r="P264" i="19"/>
  <c r="O264" i="19"/>
  <c r="S263" i="19"/>
  <c r="R263" i="19"/>
  <c r="Q263" i="19"/>
  <c r="P263" i="19"/>
  <c r="O263" i="19"/>
  <c r="S262" i="19"/>
  <c r="R262" i="19"/>
  <c r="Q262" i="19"/>
  <c r="P262" i="19"/>
  <c r="O262" i="19"/>
  <c r="S261" i="19"/>
  <c r="R261" i="19"/>
  <c r="Q261" i="19"/>
  <c r="P261" i="19"/>
  <c r="O261" i="19"/>
  <c r="S260" i="19"/>
  <c r="R260" i="19"/>
  <c r="Q260" i="19"/>
  <c r="P260" i="19"/>
  <c r="O260" i="19"/>
  <c r="S259" i="19"/>
  <c r="R259" i="19"/>
  <c r="Q259" i="19"/>
  <c r="P259" i="19"/>
  <c r="O259" i="19"/>
  <c r="S258" i="19"/>
  <c r="R258" i="19"/>
  <c r="Q258" i="19"/>
  <c r="P258" i="19"/>
  <c r="O258" i="19"/>
  <c r="S257" i="19"/>
  <c r="R257" i="19"/>
  <c r="Q257" i="19"/>
  <c r="P257" i="19"/>
  <c r="O257" i="19"/>
  <c r="S256" i="19"/>
  <c r="R256" i="19"/>
  <c r="Q256" i="19"/>
  <c r="P256" i="19"/>
  <c r="O256" i="19"/>
  <c r="S255" i="19"/>
  <c r="R255" i="19"/>
  <c r="Q255" i="19"/>
  <c r="P255" i="19"/>
  <c r="O255" i="19"/>
  <c r="S254" i="19"/>
  <c r="R254" i="19"/>
  <c r="Q254" i="19"/>
  <c r="P254" i="19"/>
  <c r="O254" i="19"/>
  <c r="S253" i="19"/>
  <c r="R253" i="19"/>
  <c r="Q253" i="19"/>
  <c r="P253" i="19"/>
  <c r="O253" i="19"/>
  <c r="S252" i="19"/>
  <c r="R252" i="19"/>
  <c r="Q252" i="19"/>
  <c r="P252" i="19"/>
  <c r="O252" i="19"/>
  <c r="S251" i="19"/>
  <c r="R251" i="19"/>
  <c r="Q251" i="19"/>
  <c r="P251" i="19"/>
  <c r="O251" i="19"/>
  <c r="S250" i="19"/>
  <c r="R250" i="19"/>
  <c r="Q250" i="19"/>
  <c r="P250" i="19"/>
  <c r="O250" i="19"/>
  <c r="S249" i="19"/>
  <c r="R249" i="19"/>
  <c r="Q249" i="19"/>
  <c r="P249" i="19"/>
  <c r="O249" i="19"/>
  <c r="S248" i="19"/>
  <c r="R248" i="19"/>
  <c r="Q248" i="19"/>
  <c r="P248" i="19"/>
  <c r="O248" i="19"/>
  <c r="S247" i="19"/>
  <c r="R247" i="19"/>
  <c r="Q247" i="19"/>
  <c r="P247" i="19"/>
  <c r="O247" i="19"/>
  <c r="S246" i="19"/>
  <c r="R246" i="19"/>
  <c r="Q246" i="19"/>
  <c r="P246" i="19"/>
  <c r="O246" i="19"/>
  <c r="S245" i="19"/>
  <c r="R245" i="19"/>
  <c r="Q245" i="19"/>
  <c r="P245" i="19"/>
  <c r="O245" i="19"/>
  <c r="S244" i="19"/>
  <c r="R244" i="19"/>
  <c r="Q244" i="19"/>
  <c r="P244" i="19"/>
  <c r="O244" i="19"/>
  <c r="S243" i="19"/>
  <c r="R243" i="19"/>
  <c r="Q243" i="19"/>
  <c r="P243" i="19"/>
  <c r="O243" i="19"/>
  <c r="S242" i="19"/>
  <c r="R242" i="19"/>
  <c r="Q242" i="19"/>
  <c r="P242" i="19"/>
  <c r="O242" i="19"/>
  <c r="S241" i="19"/>
  <c r="R241" i="19"/>
  <c r="Q241" i="19"/>
  <c r="P241" i="19"/>
  <c r="O241" i="19"/>
  <c r="S240" i="19"/>
  <c r="R240" i="19"/>
  <c r="Q240" i="19"/>
  <c r="P240" i="19"/>
  <c r="O240" i="19"/>
  <c r="S239" i="19"/>
  <c r="R239" i="19"/>
  <c r="Q239" i="19"/>
  <c r="P239" i="19"/>
  <c r="O239" i="19"/>
  <c r="S238" i="19"/>
  <c r="R238" i="19"/>
  <c r="Q238" i="19"/>
  <c r="P238" i="19"/>
  <c r="O238" i="19"/>
  <c r="S237" i="19"/>
  <c r="R237" i="19"/>
  <c r="Q237" i="19"/>
  <c r="P237" i="19"/>
  <c r="O237" i="19"/>
  <c r="S236" i="19"/>
  <c r="R236" i="19"/>
  <c r="Q236" i="19"/>
  <c r="P236" i="19"/>
  <c r="O236" i="19"/>
  <c r="S235" i="19"/>
  <c r="R235" i="19"/>
  <c r="Q235" i="19"/>
  <c r="P235" i="19"/>
  <c r="O235" i="19"/>
  <c r="S234" i="19"/>
  <c r="R234" i="19"/>
  <c r="Q234" i="19"/>
  <c r="P234" i="19"/>
  <c r="O234" i="19"/>
  <c r="S233" i="19"/>
  <c r="R233" i="19"/>
  <c r="Q233" i="19"/>
  <c r="P233" i="19"/>
  <c r="O233" i="19"/>
  <c r="S232" i="19"/>
  <c r="R232" i="19"/>
  <c r="Q232" i="19"/>
  <c r="P232" i="19"/>
  <c r="O232" i="19"/>
  <c r="S231" i="19"/>
  <c r="R231" i="19"/>
  <c r="Q231" i="19"/>
  <c r="P231" i="19"/>
  <c r="O231" i="19"/>
  <c r="S230" i="19"/>
  <c r="R230" i="19"/>
  <c r="Q230" i="19"/>
  <c r="P230" i="19"/>
  <c r="O230" i="19"/>
  <c r="S229" i="19"/>
  <c r="R229" i="19"/>
  <c r="Q229" i="19"/>
  <c r="P229" i="19"/>
  <c r="O229" i="19"/>
  <c r="S228" i="19"/>
  <c r="R228" i="19"/>
  <c r="Q228" i="19"/>
  <c r="P228" i="19"/>
  <c r="O228" i="19"/>
  <c r="S227" i="19"/>
  <c r="R227" i="19"/>
  <c r="Q227" i="19"/>
  <c r="P227" i="19"/>
  <c r="O227" i="19"/>
  <c r="S226" i="19"/>
  <c r="R226" i="19"/>
  <c r="Q226" i="19"/>
  <c r="P226" i="19"/>
  <c r="O226" i="19"/>
  <c r="S225" i="19"/>
  <c r="R225" i="19"/>
  <c r="Q225" i="19"/>
  <c r="P225" i="19"/>
  <c r="O225" i="19"/>
  <c r="S224" i="19"/>
  <c r="R224" i="19"/>
  <c r="Q224" i="19"/>
  <c r="P224" i="19"/>
  <c r="O224" i="19"/>
  <c r="S223" i="19"/>
  <c r="R223" i="19"/>
  <c r="Q223" i="19"/>
  <c r="P223" i="19"/>
  <c r="O223" i="19"/>
  <c r="S222" i="19"/>
  <c r="R222" i="19"/>
  <c r="Q222" i="19"/>
  <c r="P222" i="19"/>
  <c r="O222" i="19"/>
  <c r="S221" i="19"/>
  <c r="R221" i="19"/>
  <c r="Q221" i="19"/>
  <c r="P221" i="19"/>
  <c r="O221" i="19"/>
  <c r="S220" i="19"/>
  <c r="R220" i="19"/>
  <c r="Q220" i="19"/>
  <c r="P220" i="19"/>
  <c r="O220" i="19"/>
  <c r="S219" i="19"/>
  <c r="R219" i="19"/>
  <c r="Q219" i="19"/>
  <c r="P219" i="19"/>
  <c r="O219" i="19"/>
  <c r="S218" i="19"/>
  <c r="R218" i="19"/>
  <c r="Q218" i="19"/>
  <c r="P218" i="19"/>
  <c r="O218" i="19"/>
  <c r="S217" i="19"/>
  <c r="R217" i="19"/>
  <c r="Q217" i="19"/>
  <c r="P217" i="19"/>
  <c r="O217" i="19"/>
  <c r="S216" i="19"/>
  <c r="R216" i="19"/>
  <c r="Q216" i="19"/>
  <c r="P216" i="19"/>
  <c r="O216" i="19"/>
  <c r="S215" i="19"/>
  <c r="R215" i="19"/>
  <c r="Q215" i="19"/>
  <c r="P215" i="19"/>
  <c r="O215" i="19"/>
  <c r="S214" i="19"/>
  <c r="R214" i="19"/>
  <c r="Q214" i="19"/>
  <c r="P214" i="19"/>
  <c r="O214" i="19"/>
  <c r="S213" i="19"/>
  <c r="R213" i="19"/>
  <c r="Q213" i="19"/>
  <c r="P213" i="19"/>
  <c r="O213" i="19"/>
  <c r="S212" i="19"/>
  <c r="R212" i="19"/>
  <c r="Q212" i="19"/>
  <c r="P212" i="19"/>
  <c r="O212" i="19"/>
  <c r="S211" i="19"/>
  <c r="R211" i="19"/>
  <c r="Q211" i="19"/>
  <c r="P211" i="19"/>
  <c r="O211" i="19"/>
  <c r="S210" i="19"/>
  <c r="R210" i="19"/>
  <c r="Q210" i="19"/>
  <c r="P210" i="19"/>
  <c r="O210" i="19"/>
  <c r="S209" i="19"/>
  <c r="R209" i="19"/>
  <c r="Q209" i="19"/>
  <c r="P209" i="19"/>
  <c r="O209" i="19"/>
  <c r="S208" i="19"/>
  <c r="R208" i="19"/>
  <c r="Q208" i="19"/>
  <c r="P208" i="19"/>
  <c r="O208" i="19"/>
  <c r="S207" i="19"/>
  <c r="R207" i="19"/>
  <c r="Q207" i="19"/>
  <c r="P207" i="19"/>
  <c r="O207" i="19"/>
  <c r="S206" i="19"/>
  <c r="R206" i="19"/>
  <c r="Q206" i="19"/>
  <c r="P206" i="19"/>
  <c r="O206" i="19"/>
  <c r="S205" i="19"/>
  <c r="R205" i="19"/>
  <c r="Q205" i="19"/>
  <c r="P205" i="19"/>
  <c r="O205" i="19"/>
  <c r="S204" i="19"/>
  <c r="R204" i="19"/>
  <c r="Q204" i="19"/>
  <c r="P204" i="19"/>
  <c r="O204" i="19"/>
  <c r="S203" i="19"/>
  <c r="R203" i="19"/>
  <c r="Q203" i="19"/>
  <c r="P203" i="19"/>
  <c r="O203" i="19"/>
  <c r="S202" i="19"/>
  <c r="R202" i="19"/>
  <c r="Q202" i="19"/>
  <c r="P202" i="19"/>
  <c r="O202" i="19"/>
  <c r="S201" i="19"/>
  <c r="R201" i="19"/>
  <c r="Q201" i="19"/>
  <c r="P201" i="19"/>
  <c r="O201" i="19"/>
  <c r="S200" i="19"/>
  <c r="R200" i="19"/>
  <c r="Q200" i="19"/>
  <c r="P200" i="19"/>
  <c r="O200" i="19"/>
  <c r="S199" i="19"/>
  <c r="R199" i="19"/>
  <c r="Q199" i="19"/>
  <c r="P199" i="19"/>
  <c r="O199" i="19"/>
  <c r="S198" i="19"/>
  <c r="R198" i="19"/>
  <c r="Q198" i="19"/>
  <c r="P198" i="19"/>
  <c r="O198" i="19"/>
  <c r="S197" i="19"/>
  <c r="R197" i="19"/>
  <c r="Q197" i="19"/>
  <c r="P197" i="19"/>
  <c r="O197" i="19"/>
  <c r="S196" i="19"/>
  <c r="R196" i="19"/>
  <c r="Q196" i="19"/>
  <c r="P196" i="19"/>
  <c r="O196" i="19"/>
  <c r="S195" i="19"/>
  <c r="R195" i="19"/>
  <c r="Q195" i="19"/>
  <c r="P195" i="19"/>
  <c r="O195" i="19"/>
  <c r="S194" i="19"/>
  <c r="R194" i="19"/>
  <c r="Q194" i="19"/>
  <c r="P194" i="19"/>
  <c r="O194" i="19"/>
  <c r="S193" i="19"/>
  <c r="R193" i="19"/>
  <c r="Q193" i="19"/>
  <c r="P193" i="19"/>
  <c r="O193" i="19"/>
  <c r="S192" i="19"/>
  <c r="R192" i="19"/>
  <c r="Q192" i="19"/>
  <c r="P192" i="19"/>
  <c r="O192" i="19"/>
  <c r="S191" i="19"/>
  <c r="R191" i="19"/>
  <c r="Q191" i="19"/>
  <c r="P191" i="19"/>
  <c r="O191" i="19"/>
  <c r="S190" i="19"/>
  <c r="R190" i="19"/>
  <c r="Q190" i="19"/>
  <c r="P190" i="19"/>
  <c r="O190" i="19"/>
  <c r="R189" i="19"/>
  <c r="Q189" i="19"/>
  <c r="P189" i="19"/>
  <c r="O189" i="19"/>
  <c r="S189" i="19" s="1"/>
  <c r="R188" i="19"/>
  <c r="Q188" i="19"/>
  <c r="P188" i="19"/>
  <c r="O188" i="19"/>
  <c r="S188" i="19" s="1"/>
  <c r="R187" i="19"/>
  <c r="Q187" i="19"/>
  <c r="P187" i="19"/>
  <c r="O187" i="19"/>
  <c r="R186" i="19"/>
  <c r="Q186" i="19"/>
  <c r="P186" i="19"/>
  <c r="O186" i="19"/>
  <c r="R185" i="19"/>
  <c r="Q185" i="19"/>
  <c r="P185" i="19"/>
  <c r="O185" i="19"/>
  <c r="R184" i="19"/>
  <c r="Q184" i="19"/>
  <c r="P184" i="19"/>
  <c r="O184" i="19"/>
  <c r="S184" i="19" s="1"/>
  <c r="R183" i="19"/>
  <c r="Q183" i="19"/>
  <c r="P183" i="19"/>
  <c r="O183" i="19"/>
  <c r="S183" i="19" s="1"/>
  <c r="R182" i="19"/>
  <c r="Q182" i="19"/>
  <c r="P182" i="19"/>
  <c r="O182" i="19"/>
  <c r="S182" i="19" s="1"/>
  <c r="R181" i="19"/>
  <c r="Q181" i="19"/>
  <c r="P181" i="19"/>
  <c r="O181" i="19"/>
  <c r="R180" i="19"/>
  <c r="Q180" i="19"/>
  <c r="P180" i="19"/>
  <c r="O180" i="19"/>
  <c r="S180" i="19" s="1"/>
  <c r="R179" i="19"/>
  <c r="Q179" i="19"/>
  <c r="P179" i="19"/>
  <c r="O179" i="19"/>
  <c r="S179" i="19" s="1"/>
  <c r="R178" i="19"/>
  <c r="Q178" i="19"/>
  <c r="P178" i="19"/>
  <c r="O178" i="19"/>
  <c r="S178" i="19" s="1"/>
  <c r="R177" i="19"/>
  <c r="Q177" i="19"/>
  <c r="P177" i="19"/>
  <c r="O177" i="19"/>
  <c r="S177" i="19" s="1"/>
  <c r="R176" i="19"/>
  <c r="Q176" i="19"/>
  <c r="P176" i="19"/>
  <c r="O176" i="19"/>
  <c r="S176" i="19" s="1"/>
  <c r="R175" i="19"/>
  <c r="Q175" i="19"/>
  <c r="P175" i="19"/>
  <c r="O175" i="19"/>
  <c r="R174" i="19"/>
  <c r="Q174" i="19"/>
  <c r="P174" i="19"/>
  <c r="O174" i="19"/>
  <c r="R173" i="19"/>
  <c r="Q173" i="19"/>
  <c r="P173" i="19"/>
  <c r="O173" i="19"/>
  <c r="S173" i="19" s="1"/>
  <c r="R172" i="19"/>
  <c r="Q172" i="19"/>
  <c r="P172" i="19"/>
  <c r="O172" i="19"/>
  <c r="S172" i="19" s="1"/>
  <c r="R171" i="19"/>
  <c r="Q171" i="19"/>
  <c r="P171" i="19"/>
  <c r="O171" i="19"/>
  <c r="R170" i="19"/>
  <c r="Q170" i="19"/>
  <c r="P170" i="19"/>
  <c r="O170" i="19"/>
  <c r="R169" i="19"/>
  <c r="Q169" i="19"/>
  <c r="P169" i="19"/>
  <c r="O169" i="19"/>
  <c r="R168" i="19"/>
  <c r="Q168" i="19"/>
  <c r="P168" i="19"/>
  <c r="O168" i="19"/>
  <c r="S168" i="19" s="1"/>
  <c r="R167" i="19"/>
  <c r="Q167" i="19"/>
  <c r="P167" i="19"/>
  <c r="O167" i="19"/>
  <c r="S167" i="19" s="1"/>
  <c r="R166" i="19"/>
  <c r="Q166" i="19"/>
  <c r="P166" i="19"/>
  <c r="O166" i="19"/>
  <c r="S166" i="19" s="1"/>
  <c r="R165" i="19"/>
  <c r="Q165" i="19"/>
  <c r="P165" i="19"/>
  <c r="O165" i="19"/>
  <c r="R164" i="19"/>
  <c r="Q164" i="19"/>
  <c r="P164" i="19"/>
  <c r="O164" i="19"/>
  <c r="S164" i="19" s="1"/>
  <c r="R163" i="19"/>
  <c r="Q163" i="19"/>
  <c r="P163" i="19"/>
  <c r="O163" i="19"/>
  <c r="S163" i="19" s="1"/>
  <c r="R162" i="19"/>
  <c r="Q162" i="19"/>
  <c r="P162" i="19"/>
  <c r="O162" i="19"/>
  <c r="S162" i="19" s="1"/>
  <c r="R161" i="19"/>
  <c r="Q161" i="19"/>
  <c r="P161" i="19"/>
  <c r="O161" i="19"/>
  <c r="S161" i="19" s="1"/>
  <c r="R160" i="19"/>
  <c r="Q160" i="19"/>
  <c r="P160" i="19"/>
  <c r="O160" i="19"/>
  <c r="S160" i="19" s="1"/>
  <c r="R159" i="19"/>
  <c r="Q159" i="19"/>
  <c r="P159" i="19"/>
  <c r="O159" i="19"/>
  <c r="R158" i="19"/>
  <c r="Q158" i="19"/>
  <c r="P158" i="19"/>
  <c r="O158" i="19"/>
  <c r="R157" i="19"/>
  <c r="Q157" i="19"/>
  <c r="P157" i="19"/>
  <c r="O157" i="19"/>
  <c r="S157" i="19" s="1"/>
  <c r="R156" i="19"/>
  <c r="Q156" i="19"/>
  <c r="P156" i="19"/>
  <c r="O156" i="19"/>
  <c r="S156" i="19" s="1"/>
  <c r="R155" i="19"/>
  <c r="Q155" i="19"/>
  <c r="P155" i="19"/>
  <c r="O155" i="19"/>
  <c r="R154" i="19"/>
  <c r="Q154" i="19"/>
  <c r="P154" i="19"/>
  <c r="O154" i="19"/>
  <c r="R153" i="19"/>
  <c r="Q153" i="19"/>
  <c r="P153" i="19"/>
  <c r="O153" i="19"/>
  <c r="R152" i="19"/>
  <c r="Q152" i="19"/>
  <c r="P152" i="19"/>
  <c r="O152" i="19"/>
  <c r="S152" i="19" s="1"/>
  <c r="R151" i="19"/>
  <c r="Q151" i="19"/>
  <c r="P151" i="19"/>
  <c r="O151" i="19"/>
  <c r="S151" i="19" s="1"/>
  <c r="R150" i="19"/>
  <c r="Q150" i="19"/>
  <c r="P150" i="19"/>
  <c r="O150" i="19"/>
  <c r="S150" i="19" s="1"/>
  <c r="R149" i="19"/>
  <c r="Q149" i="19"/>
  <c r="P149" i="19"/>
  <c r="O149" i="19"/>
  <c r="R148" i="19"/>
  <c r="Q148" i="19"/>
  <c r="P148" i="19"/>
  <c r="O148" i="19"/>
  <c r="S148" i="19" s="1"/>
  <c r="R147" i="19"/>
  <c r="Q147" i="19"/>
  <c r="P147" i="19"/>
  <c r="O147" i="19"/>
  <c r="S147" i="19" s="1"/>
  <c r="R146" i="19"/>
  <c r="Q146" i="19"/>
  <c r="P146" i="19"/>
  <c r="O146" i="19"/>
  <c r="S146" i="19" s="1"/>
  <c r="R145" i="19"/>
  <c r="Q145" i="19"/>
  <c r="P145" i="19"/>
  <c r="O145" i="19"/>
  <c r="S145" i="19" s="1"/>
  <c r="R144" i="19"/>
  <c r="Q144" i="19"/>
  <c r="P144" i="19"/>
  <c r="O144" i="19"/>
  <c r="S144" i="19" s="1"/>
  <c r="R143" i="19"/>
  <c r="Q143" i="19"/>
  <c r="P143" i="19"/>
  <c r="O143" i="19"/>
  <c r="R142" i="19"/>
  <c r="Q142" i="19"/>
  <c r="P142" i="19"/>
  <c r="O142" i="19"/>
  <c r="R141" i="19"/>
  <c r="Q141" i="19"/>
  <c r="P141" i="19"/>
  <c r="O141" i="19"/>
  <c r="S141" i="19" s="1"/>
  <c r="R140" i="19"/>
  <c r="Q140" i="19"/>
  <c r="P140" i="19"/>
  <c r="O140" i="19"/>
  <c r="S140" i="19" s="1"/>
  <c r="R139" i="19"/>
  <c r="Q139" i="19"/>
  <c r="P139" i="19"/>
  <c r="O139" i="19"/>
  <c r="R138" i="19"/>
  <c r="Q138" i="19"/>
  <c r="P138" i="19"/>
  <c r="O138" i="19"/>
  <c r="R137" i="19"/>
  <c r="Q137" i="19"/>
  <c r="P137" i="19"/>
  <c r="O137" i="19"/>
  <c r="R136" i="19"/>
  <c r="Q136" i="19"/>
  <c r="P136" i="19"/>
  <c r="O136" i="19"/>
  <c r="S136" i="19" s="1"/>
  <c r="R135" i="19"/>
  <c r="Q135" i="19"/>
  <c r="P135" i="19"/>
  <c r="O135" i="19"/>
  <c r="S135" i="19" s="1"/>
  <c r="R134" i="19"/>
  <c r="Q134" i="19"/>
  <c r="P134" i="19"/>
  <c r="O134" i="19"/>
  <c r="S134" i="19" s="1"/>
  <c r="R133" i="19"/>
  <c r="Q133" i="19"/>
  <c r="P133" i="19"/>
  <c r="O133" i="19"/>
  <c r="R132" i="19"/>
  <c r="Q132" i="19"/>
  <c r="P132" i="19"/>
  <c r="O132" i="19"/>
  <c r="S132" i="19" s="1"/>
  <c r="R131" i="19"/>
  <c r="Q131" i="19"/>
  <c r="P131" i="19"/>
  <c r="O131" i="19"/>
  <c r="S131" i="19" s="1"/>
  <c r="R130" i="19"/>
  <c r="Q130" i="19"/>
  <c r="P130" i="19"/>
  <c r="O130" i="19"/>
  <c r="S130" i="19" s="1"/>
  <c r="R129" i="19"/>
  <c r="Q129" i="19"/>
  <c r="P129" i="19"/>
  <c r="O129" i="19"/>
  <c r="S129" i="19" s="1"/>
  <c r="R128" i="19"/>
  <c r="Q128" i="19"/>
  <c r="P128" i="19"/>
  <c r="O128" i="19"/>
  <c r="S128" i="19" s="1"/>
  <c r="R127" i="19"/>
  <c r="Q127" i="19"/>
  <c r="P127" i="19"/>
  <c r="O127" i="19"/>
  <c r="R126" i="19"/>
  <c r="Q126" i="19"/>
  <c r="P126" i="19"/>
  <c r="O126" i="19"/>
  <c r="R125" i="19"/>
  <c r="Q125" i="19"/>
  <c r="P125" i="19"/>
  <c r="O125" i="19"/>
  <c r="S125" i="19" s="1"/>
  <c r="R124" i="19"/>
  <c r="Q124" i="19"/>
  <c r="P124" i="19"/>
  <c r="O124" i="19"/>
  <c r="S124" i="19" s="1"/>
  <c r="R123" i="19"/>
  <c r="Q123" i="19"/>
  <c r="P123" i="19"/>
  <c r="O123" i="19"/>
  <c r="R122" i="19"/>
  <c r="Q122" i="19"/>
  <c r="P122" i="19"/>
  <c r="O122" i="19"/>
  <c r="R121" i="19"/>
  <c r="Q121" i="19"/>
  <c r="P121" i="19"/>
  <c r="O121" i="19"/>
  <c r="R120" i="19"/>
  <c r="Q120" i="19"/>
  <c r="P120" i="19"/>
  <c r="O120" i="19"/>
  <c r="S120" i="19" s="1"/>
  <c r="R119" i="19"/>
  <c r="Q119" i="19"/>
  <c r="P119" i="19"/>
  <c r="O119" i="19"/>
  <c r="S119" i="19" s="1"/>
  <c r="R118" i="19"/>
  <c r="Q118" i="19"/>
  <c r="P118" i="19"/>
  <c r="O118" i="19"/>
  <c r="S118" i="19" s="1"/>
  <c r="R117" i="19"/>
  <c r="Q117" i="19"/>
  <c r="P117" i="19"/>
  <c r="O117" i="19"/>
  <c r="R116" i="19"/>
  <c r="Q116" i="19"/>
  <c r="P116" i="19"/>
  <c r="O116" i="19"/>
  <c r="S116" i="19" s="1"/>
  <c r="R115" i="19"/>
  <c r="Q115" i="19"/>
  <c r="P115" i="19"/>
  <c r="O115" i="19"/>
  <c r="S115" i="19" s="1"/>
  <c r="R114" i="19"/>
  <c r="Q114" i="19"/>
  <c r="P114" i="19"/>
  <c r="O114" i="19"/>
  <c r="S114" i="19" s="1"/>
  <c r="R113" i="19"/>
  <c r="Q113" i="19"/>
  <c r="P113" i="19"/>
  <c r="O113" i="19"/>
  <c r="S113" i="19" s="1"/>
  <c r="R112" i="19"/>
  <c r="Q112" i="19"/>
  <c r="P112" i="19"/>
  <c r="O112" i="19"/>
  <c r="S112" i="19" s="1"/>
  <c r="R111" i="19"/>
  <c r="Q111" i="19"/>
  <c r="P111" i="19"/>
  <c r="O111" i="19"/>
  <c r="R110" i="19"/>
  <c r="Q110" i="19"/>
  <c r="P110" i="19"/>
  <c r="O110" i="19"/>
  <c r="R109" i="19"/>
  <c r="Q109" i="19"/>
  <c r="P109" i="19"/>
  <c r="O109" i="19"/>
  <c r="S109" i="19" s="1"/>
  <c r="R108" i="19"/>
  <c r="Q108" i="19"/>
  <c r="P108" i="19"/>
  <c r="O108" i="19"/>
  <c r="S108" i="19" s="1"/>
  <c r="R107" i="19"/>
  <c r="Q107" i="19"/>
  <c r="P107" i="19"/>
  <c r="O107" i="19"/>
  <c r="R106" i="19"/>
  <c r="Q106" i="19"/>
  <c r="P106" i="19"/>
  <c r="O106" i="19"/>
  <c r="R105" i="19"/>
  <c r="Q105" i="19"/>
  <c r="P105" i="19"/>
  <c r="O105" i="19"/>
  <c r="R104" i="19"/>
  <c r="Q104" i="19"/>
  <c r="P104" i="19"/>
  <c r="O104" i="19"/>
  <c r="S104" i="19" s="1"/>
  <c r="R103" i="19"/>
  <c r="Q103" i="19"/>
  <c r="P103" i="19"/>
  <c r="O103" i="19"/>
  <c r="S103" i="19" s="1"/>
  <c r="R102" i="19"/>
  <c r="Q102" i="19"/>
  <c r="P102" i="19"/>
  <c r="O102" i="19"/>
  <c r="S102" i="19" s="1"/>
  <c r="R101" i="19"/>
  <c r="Q101" i="19"/>
  <c r="P101" i="19"/>
  <c r="O101" i="19"/>
  <c r="R100" i="19"/>
  <c r="Q100" i="19"/>
  <c r="P100" i="19"/>
  <c r="O100" i="19"/>
  <c r="S100" i="19" s="1"/>
  <c r="R99" i="19"/>
  <c r="Q99" i="19"/>
  <c r="P99" i="19"/>
  <c r="O99" i="19"/>
  <c r="S99" i="19" s="1"/>
  <c r="R98" i="19"/>
  <c r="Q98" i="19"/>
  <c r="P98" i="19"/>
  <c r="O98" i="19"/>
  <c r="S98" i="19" s="1"/>
  <c r="R97" i="19"/>
  <c r="Q97" i="19"/>
  <c r="P97" i="19"/>
  <c r="O97" i="19"/>
  <c r="S97" i="19" s="1"/>
  <c r="R96" i="19"/>
  <c r="Q96" i="19"/>
  <c r="P96" i="19"/>
  <c r="O96" i="19"/>
  <c r="S96" i="19" s="1"/>
  <c r="R95" i="19"/>
  <c r="Q95" i="19"/>
  <c r="P95" i="19"/>
  <c r="O95" i="19"/>
  <c r="R94" i="19"/>
  <c r="Q94" i="19"/>
  <c r="P94" i="19"/>
  <c r="O94" i="19"/>
  <c r="R93" i="19"/>
  <c r="Q93" i="19"/>
  <c r="P93" i="19"/>
  <c r="O93" i="19"/>
  <c r="S93" i="19" s="1"/>
  <c r="R92" i="19"/>
  <c r="Q92" i="19"/>
  <c r="P92" i="19"/>
  <c r="O92" i="19"/>
  <c r="S92" i="19" s="1"/>
  <c r="R91" i="19"/>
  <c r="Q91" i="19"/>
  <c r="P91" i="19"/>
  <c r="O91" i="19"/>
  <c r="R90" i="19"/>
  <c r="Q90" i="19"/>
  <c r="P90" i="19"/>
  <c r="O90" i="19"/>
  <c r="R89" i="19"/>
  <c r="Q89" i="19"/>
  <c r="P89" i="19"/>
  <c r="O89" i="19"/>
  <c r="R88" i="19"/>
  <c r="Q88" i="19"/>
  <c r="P88" i="19"/>
  <c r="O88" i="19"/>
  <c r="S88" i="19" s="1"/>
  <c r="R87" i="19"/>
  <c r="Q87" i="19"/>
  <c r="P87" i="19"/>
  <c r="O87" i="19"/>
  <c r="S87" i="19" s="1"/>
  <c r="R86" i="19"/>
  <c r="Q86" i="19"/>
  <c r="P86" i="19"/>
  <c r="O86" i="19"/>
  <c r="S86" i="19" s="1"/>
  <c r="R85" i="19"/>
  <c r="Q85" i="19"/>
  <c r="P85" i="19"/>
  <c r="O85" i="19"/>
  <c r="R84" i="19"/>
  <c r="Q84" i="19"/>
  <c r="P84" i="19"/>
  <c r="O84" i="19"/>
  <c r="S84" i="19" s="1"/>
  <c r="R83" i="19"/>
  <c r="Q83" i="19"/>
  <c r="P83" i="19"/>
  <c r="O83" i="19"/>
  <c r="S83" i="19" s="1"/>
  <c r="R82" i="19"/>
  <c r="Q82" i="19"/>
  <c r="P82" i="19"/>
  <c r="O82" i="19"/>
  <c r="S82" i="19" s="1"/>
  <c r="R81" i="19"/>
  <c r="Q81" i="19"/>
  <c r="P81" i="19"/>
  <c r="O81" i="19"/>
  <c r="S81" i="19" s="1"/>
  <c r="R80" i="19"/>
  <c r="Q80" i="19"/>
  <c r="P80" i="19"/>
  <c r="O80" i="19"/>
  <c r="S80" i="19" s="1"/>
  <c r="R79" i="19"/>
  <c r="Q79" i="19"/>
  <c r="P79" i="19"/>
  <c r="O79" i="19"/>
  <c r="R78" i="19"/>
  <c r="Q78" i="19"/>
  <c r="P78" i="19"/>
  <c r="O78" i="19"/>
  <c r="R77" i="19"/>
  <c r="Q77" i="19"/>
  <c r="P77" i="19"/>
  <c r="O77" i="19"/>
  <c r="S77" i="19" s="1"/>
  <c r="R76" i="19"/>
  <c r="Q76" i="19"/>
  <c r="P76" i="19"/>
  <c r="O76" i="19"/>
  <c r="S76" i="19" s="1"/>
  <c r="R75" i="19"/>
  <c r="Q75" i="19"/>
  <c r="P75" i="19"/>
  <c r="O75" i="19"/>
  <c r="R74" i="19"/>
  <c r="Q74" i="19"/>
  <c r="P74" i="19"/>
  <c r="O74" i="19"/>
  <c r="R73" i="19"/>
  <c r="Q73" i="19"/>
  <c r="P73" i="19"/>
  <c r="O73" i="19"/>
  <c r="R72" i="19"/>
  <c r="Q72" i="19"/>
  <c r="P72" i="19"/>
  <c r="O72" i="19"/>
  <c r="S72" i="19" s="1"/>
  <c r="R71" i="19"/>
  <c r="Q71" i="19"/>
  <c r="P71" i="19"/>
  <c r="O71" i="19"/>
  <c r="S71" i="19" s="1"/>
  <c r="R70" i="19"/>
  <c r="Q70" i="19"/>
  <c r="P70" i="19"/>
  <c r="O70" i="19"/>
  <c r="S70" i="19" s="1"/>
  <c r="R69" i="19"/>
  <c r="Q69" i="19"/>
  <c r="P69" i="19"/>
  <c r="O69" i="19"/>
  <c r="R68" i="19"/>
  <c r="Q68" i="19"/>
  <c r="P68" i="19"/>
  <c r="O68" i="19"/>
  <c r="S68" i="19" s="1"/>
  <c r="R67" i="19"/>
  <c r="Q67" i="19"/>
  <c r="P67" i="19"/>
  <c r="O67" i="19"/>
  <c r="S67" i="19" s="1"/>
  <c r="R66" i="19"/>
  <c r="Q66" i="19"/>
  <c r="P66" i="19"/>
  <c r="O66" i="19"/>
  <c r="S66" i="19" s="1"/>
  <c r="R65" i="19"/>
  <c r="Q65" i="19"/>
  <c r="P65" i="19"/>
  <c r="O65" i="19"/>
  <c r="S65" i="19" s="1"/>
  <c r="R64" i="19"/>
  <c r="Q64" i="19"/>
  <c r="P64" i="19"/>
  <c r="O64" i="19"/>
  <c r="S64" i="19" s="1"/>
  <c r="R63" i="19"/>
  <c r="Q63" i="19"/>
  <c r="P63" i="19"/>
  <c r="O63" i="19"/>
  <c r="R62" i="19"/>
  <c r="Q62" i="19"/>
  <c r="P62" i="19"/>
  <c r="O62" i="19"/>
  <c r="R61" i="19"/>
  <c r="Q61" i="19"/>
  <c r="P61" i="19"/>
  <c r="O61" i="19"/>
  <c r="S61" i="19" s="1"/>
  <c r="R60" i="19"/>
  <c r="Q60" i="19"/>
  <c r="P60" i="19"/>
  <c r="O60" i="19"/>
  <c r="S60" i="19" s="1"/>
  <c r="R59" i="19"/>
  <c r="Q59" i="19"/>
  <c r="P59" i="19"/>
  <c r="O59" i="19"/>
  <c r="R58" i="19"/>
  <c r="Q58" i="19"/>
  <c r="P58" i="19"/>
  <c r="O58" i="19"/>
  <c r="R57" i="19"/>
  <c r="Q57" i="19"/>
  <c r="P57" i="19"/>
  <c r="O57" i="19"/>
  <c r="R56" i="19"/>
  <c r="Q56" i="19"/>
  <c r="P56" i="19"/>
  <c r="O56" i="19"/>
  <c r="S56" i="19" s="1"/>
  <c r="R55" i="19"/>
  <c r="Q55" i="19"/>
  <c r="P55" i="19"/>
  <c r="O55" i="19"/>
  <c r="S55" i="19" s="1"/>
  <c r="R54" i="19"/>
  <c r="Q54" i="19"/>
  <c r="P54" i="19"/>
  <c r="O54" i="19"/>
  <c r="S54" i="19" s="1"/>
  <c r="R53" i="19"/>
  <c r="Q53" i="19"/>
  <c r="P53" i="19"/>
  <c r="O53" i="19"/>
  <c r="R52" i="19"/>
  <c r="Q52" i="19"/>
  <c r="P52" i="19"/>
  <c r="O52" i="19"/>
  <c r="S52" i="19" s="1"/>
  <c r="R51" i="19"/>
  <c r="Q51" i="19"/>
  <c r="P51" i="19"/>
  <c r="O51" i="19"/>
  <c r="S51" i="19" s="1"/>
  <c r="R50" i="19"/>
  <c r="Q50" i="19"/>
  <c r="P50" i="19"/>
  <c r="O50" i="19"/>
  <c r="S50" i="19" s="1"/>
  <c r="R49" i="19"/>
  <c r="Q49" i="19"/>
  <c r="P49" i="19"/>
  <c r="O49" i="19"/>
  <c r="S49" i="19" s="1"/>
  <c r="R48" i="19"/>
  <c r="Q48" i="19"/>
  <c r="P48" i="19"/>
  <c r="O48" i="19"/>
  <c r="S48" i="19" s="1"/>
  <c r="R47" i="19"/>
  <c r="Q47" i="19"/>
  <c r="P47" i="19"/>
  <c r="O47" i="19"/>
  <c r="R46" i="19"/>
  <c r="Q46" i="19"/>
  <c r="P46" i="19"/>
  <c r="O46" i="19"/>
  <c r="R45" i="19"/>
  <c r="Q45" i="19"/>
  <c r="P45" i="19"/>
  <c r="O45" i="19"/>
  <c r="S45" i="19" s="1"/>
  <c r="R44" i="19"/>
  <c r="Q44" i="19"/>
  <c r="P44" i="19"/>
  <c r="O44" i="19"/>
  <c r="S44" i="19" s="1"/>
  <c r="R43" i="19"/>
  <c r="Q43" i="19"/>
  <c r="P43" i="19"/>
  <c r="O43" i="19"/>
  <c r="R42" i="19"/>
  <c r="Q42" i="19"/>
  <c r="P42" i="19"/>
  <c r="O42" i="19"/>
  <c r="R41" i="19"/>
  <c r="Q41" i="19"/>
  <c r="P41" i="19"/>
  <c r="O41" i="19"/>
  <c r="R40" i="19"/>
  <c r="Q40" i="19"/>
  <c r="P40" i="19"/>
  <c r="O40" i="19"/>
  <c r="S40" i="19" s="1"/>
  <c r="R39" i="19"/>
  <c r="Q39" i="19"/>
  <c r="P39" i="19"/>
  <c r="O39" i="19"/>
  <c r="S39" i="19" s="1"/>
  <c r="R38" i="19"/>
  <c r="Q38" i="19"/>
  <c r="P38" i="19"/>
  <c r="O38" i="19"/>
  <c r="S38" i="19" s="1"/>
  <c r="R37" i="19"/>
  <c r="Q37" i="19"/>
  <c r="P37" i="19"/>
  <c r="O37" i="19"/>
  <c r="R36" i="19"/>
  <c r="Q36" i="19"/>
  <c r="P36" i="19"/>
  <c r="O36" i="19"/>
  <c r="S36" i="19" s="1"/>
  <c r="R35" i="19"/>
  <c r="Q35" i="19"/>
  <c r="P35" i="19"/>
  <c r="O35" i="19"/>
  <c r="S35" i="19" s="1"/>
  <c r="R34" i="19"/>
  <c r="Q34" i="19"/>
  <c r="P34" i="19"/>
  <c r="O34" i="19"/>
  <c r="S34" i="19" s="1"/>
  <c r="R33" i="19"/>
  <c r="Q33" i="19"/>
  <c r="P33" i="19"/>
  <c r="O33" i="19"/>
  <c r="S33" i="19" s="1"/>
  <c r="R32" i="19"/>
  <c r="Q32" i="19"/>
  <c r="P32" i="19"/>
  <c r="O32" i="19"/>
  <c r="S32" i="19" s="1"/>
  <c r="R31" i="19"/>
  <c r="Q31" i="19"/>
  <c r="P31" i="19"/>
  <c r="O31" i="19"/>
  <c r="R30" i="19"/>
  <c r="Q30" i="19"/>
  <c r="P30" i="19"/>
  <c r="O30" i="19"/>
  <c r="R29" i="19"/>
  <c r="Q29" i="19"/>
  <c r="P29" i="19"/>
  <c r="O29" i="19"/>
  <c r="S29" i="19" s="1"/>
  <c r="R28" i="19"/>
  <c r="Q28" i="19"/>
  <c r="P28" i="19"/>
  <c r="O28" i="19"/>
  <c r="S28" i="19" s="1"/>
  <c r="R27" i="19"/>
  <c r="Q27" i="19"/>
  <c r="P27" i="19"/>
  <c r="O27" i="19"/>
  <c r="R26" i="19"/>
  <c r="Q26" i="19"/>
  <c r="P26" i="19"/>
  <c r="O26" i="19"/>
  <c r="R25" i="19"/>
  <c r="Q25" i="19"/>
  <c r="P25" i="19"/>
  <c r="O25" i="19"/>
  <c r="R24" i="19"/>
  <c r="Q24" i="19"/>
  <c r="P24" i="19"/>
  <c r="O24" i="19"/>
  <c r="S24" i="19" s="1"/>
  <c r="R23" i="19"/>
  <c r="Q23" i="19"/>
  <c r="P23" i="19"/>
  <c r="O23" i="19"/>
  <c r="S23" i="19" s="1"/>
  <c r="R22" i="19"/>
  <c r="Q22" i="19"/>
  <c r="P22" i="19"/>
  <c r="O22" i="19"/>
  <c r="S22" i="19" s="1"/>
  <c r="R21" i="19"/>
  <c r="Q21" i="19"/>
  <c r="P21" i="19"/>
  <c r="O21" i="19"/>
  <c r="R20" i="19"/>
  <c r="Q20" i="19"/>
  <c r="P20" i="19"/>
  <c r="O20" i="19"/>
  <c r="R19" i="19"/>
  <c r="Q19" i="19"/>
  <c r="P19" i="19"/>
  <c r="O19" i="19"/>
  <c r="S19" i="19" s="1"/>
  <c r="R18" i="19"/>
  <c r="Q18" i="19"/>
  <c r="P18" i="19"/>
  <c r="O18" i="19"/>
  <c r="S18" i="19" s="1"/>
  <c r="R17" i="19"/>
  <c r="Q17" i="19"/>
  <c r="Q12" i="19" s="1"/>
  <c r="P17" i="19"/>
  <c r="O17" i="19"/>
  <c r="O2" i="19" s="1"/>
  <c r="K13" i="19"/>
  <c r="J13" i="19"/>
  <c r="I13" i="19"/>
  <c r="H13" i="19"/>
  <c r="A3" i="19"/>
  <c r="S695" i="18"/>
  <c r="R695" i="18"/>
  <c r="Q695" i="18"/>
  <c r="P695" i="18"/>
  <c r="O695" i="18"/>
  <c r="S694" i="18"/>
  <c r="R694" i="18"/>
  <c r="Q694" i="18"/>
  <c r="P694" i="18"/>
  <c r="O694" i="18"/>
  <c r="S693" i="18"/>
  <c r="R693" i="18"/>
  <c r="Q693" i="18"/>
  <c r="P693" i="18"/>
  <c r="O693" i="18"/>
  <c r="S692" i="18"/>
  <c r="R692" i="18"/>
  <c r="Q692" i="18"/>
  <c r="P692" i="18"/>
  <c r="O692" i="18"/>
  <c r="S691" i="18"/>
  <c r="R691" i="18"/>
  <c r="Q691" i="18"/>
  <c r="P691" i="18"/>
  <c r="O691" i="18"/>
  <c r="S690" i="18"/>
  <c r="R690" i="18"/>
  <c r="Q690" i="18"/>
  <c r="P690" i="18"/>
  <c r="O690" i="18"/>
  <c r="S689" i="18"/>
  <c r="R689" i="18"/>
  <c r="Q689" i="18"/>
  <c r="P689" i="18"/>
  <c r="O689" i="18"/>
  <c r="S688" i="18"/>
  <c r="R688" i="18"/>
  <c r="Q688" i="18"/>
  <c r="P688" i="18"/>
  <c r="O688" i="18"/>
  <c r="S687" i="18"/>
  <c r="R687" i="18"/>
  <c r="Q687" i="18"/>
  <c r="P687" i="18"/>
  <c r="O687" i="18"/>
  <c r="S686" i="18"/>
  <c r="R686" i="18"/>
  <c r="Q686" i="18"/>
  <c r="P686" i="18"/>
  <c r="O686" i="18"/>
  <c r="S685" i="18"/>
  <c r="R685" i="18"/>
  <c r="Q685" i="18"/>
  <c r="P685" i="18"/>
  <c r="O685" i="18"/>
  <c r="S684" i="18"/>
  <c r="R684" i="18"/>
  <c r="Q684" i="18"/>
  <c r="P684" i="18"/>
  <c r="O684" i="18"/>
  <c r="S683" i="18"/>
  <c r="R683" i="18"/>
  <c r="Q683" i="18"/>
  <c r="P683" i="18"/>
  <c r="O683" i="18"/>
  <c r="S682" i="18"/>
  <c r="R682" i="18"/>
  <c r="Q682" i="18"/>
  <c r="P682" i="18"/>
  <c r="O682" i="18"/>
  <c r="S681" i="18"/>
  <c r="R681" i="18"/>
  <c r="Q681" i="18"/>
  <c r="P681" i="18"/>
  <c r="O681" i="18"/>
  <c r="S680" i="18"/>
  <c r="R680" i="18"/>
  <c r="Q680" i="18"/>
  <c r="P680" i="18"/>
  <c r="O680" i="18"/>
  <c r="S679" i="18"/>
  <c r="R679" i="18"/>
  <c r="Q679" i="18"/>
  <c r="P679" i="18"/>
  <c r="O679" i="18"/>
  <c r="S678" i="18"/>
  <c r="R678" i="18"/>
  <c r="Q678" i="18"/>
  <c r="P678" i="18"/>
  <c r="O678" i="18"/>
  <c r="S677" i="18"/>
  <c r="R677" i="18"/>
  <c r="Q677" i="18"/>
  <c r="P677" i="18"/>
  <c r="O677" i="18"/>
  <c r="S676" i="18"/>
  <c r="R676" i="18"/>
  <c r="Q676" i="18"/>
  <c r="P676" i="18"/>
  <c r="O676" i="18"/>
  <c r="S675" i="18"/>
  <c r="R675" i="18"/>
  <c r="Q675" i="18"/>
  <c r="P675" i="18"/>
  <c r="O675" i="18"/>
  <c r="S674" i="18"/>
  <c r="R674" i="18"/>
  <c r="Q674" i="18"/>
  <c r="P674" i="18"/>
  <c r="O674" i="18"/>
  <c r="S673" i="18"/>
  <c r="R673" i="18"/>
  <c r="Q673" i="18"/>
  <c r="P673" i="18"/>
  <c r="O673" i="18"/>
  <c r="S672" i="18"/>
  <c r="R672" i="18"/>
  <c r="Q672" i="18"/>
  <c r="P672" i="18"/>
  <c r="O672" i="18"/>
  <c r="S671" i="18"/>
  <c r="R671" i="18"/>
  <c r="Q671" i="18"/>
  <c r="P671" i="18"/>
  <c r="O671" i="18"/>
  <c r="S670" i="18"/>
  <c r="R670" i="18"/>
  <c r="Q670" i="18"/>
  <c r="P670" i="18"/>
  <c r="O670" i="18"/>
  <c r="S669" i="18"/>
  <c r="R669" i="18"/>
  <c r="Q669" i="18"/>
  <c r="P669" i="18"/>
  <c r="O669" i="18"/>
  <c r="S668" i="18"/>
  <c r="R668" i="18"/>
  <c r="Q668" i="18"/>
  <c r="P668" i="18"/>
  <c r="O668" i="18"/>
  <c r="S667" i="18"/>
  <c r="R667" i="18"/>
  <c r="Q667" i="18"/>
  <c r="P667" i="18"/>
  <c r="O667" i="18"/>
  <c r="S666" i="18"/>
  <c r="R666" i="18"/>
  <c r="Q666" i="18"/>
  <c r="P666" i="18"/>
  <c r="O666" i="18"/>
  <c r="S665" i="18"/>
  <c r="R665" i="18"/>
  <c r="Q665" i="18"/>
  <c r="P665" i="18"/>
  <c r="O665" i="18"/>
  <c r="S664" i="18"/>
  <c r="R664" i="18"/>
  <c r="Q664" i="18"/>
  <c r="P664" i="18"/>
  <c r="O664" i="18"/>
  <c r="S663" i="18"/>
  <c r="R663" i="18"/>
  <c r="Q663" i="18"/>
  <c r="P663" i="18"/>
  <c r="O663" i="18"/>
  <c r="S662" i="18"/>
  <c r="R662" i="18"/>
  <c r="Q662" i="18"/>
  <c r="P662" i="18"/>
  <c r="O662" i="18"/>
  <c r="S661" i="18"/>
  <c r="R661" i="18"/>
  <c r="Q661" i="18"/>
  <c r="P661" i="18"/>
  <c r="O661" i="18"/>
  <c r="S660" i="18"/>
  <c r="R660" i="18"/>
  <c r="Q660" i="18"/>
  <c r="P660" i="18"/>
  <c r="O660" i="18"/>
  <c r="S659" i="18"/>
  <c r="R659" i="18"/>
  <c r="Q659" i="18"/>
  <c r="P659" i="18"/>
  <c r="O659" i="18"/>
  <c r="S658" i="18"/>
  <c r="R658" i="18"/>
  <c r="Q658" i="18"/>
  <c r="P658" i="18"/>
  <c r="O658" i="18"/>
  <c r="S657" i="18"/>
  <c r="R657" i="18"/>
  <c r="Q657" i="18"/>
  <c r="P657" i="18"/>
  <c r="O657" i="18"/>
  <c r="S656" i="18"/>
  <c r="R656" i="18"/>
  <c r="Q656" i="18"/>
  <c r="P656" i="18"/>
  <c r="O656" i="18"/>
  <c r="S655" i="18"/>
  <c r="R655" i="18"/>
  <c r="Q655" i="18"/>
  <c r="P655" i="18"/>
  <c r="O655" i="18"/>
  <c r="S654" i="18"/>
  <c r="R654" i="18"/>
  <c r="Q654" i="18"/>
  <c r="P654" i="18"/>
  <c r="O654" i="18"/>
  <c r="S653" i="18"/>
  <c r="R653" i="18"/>
  <c r="Q653" i="18"/>
  <c r="P653" i="18"/>
  <c r="O653" i="18"/>
  <c r="S652" i="18"/>
  <c r="R652" i="18"/>
  <c r="Q652" i="18"/>
  <c r="P652" i="18"/>
  <c r="O652" i="18"/>
  <c r="S651" i="18"/>
  <c r="R651" i="18"/>
  <c r="Q651" i="18"/>
  <c r="P651" i="18"/>
  <c r="O651" i="18"/>
  <c r="S650" i="18"/>
  <c r="R650" i="18"/>
  <c r="Q650" i="18"/>
  <c r="P650" i="18"/>
  <c r="O650" i="18"/>
  <c r="S649" i="18"/>
  <c r="R649" i="18"/>
  <c r="Q649" i="18"/>
  <c r="P649" i="18"/>
  <c r="O649" i="18"/>
  <c r="S648" i="18"/>
  <c r="R648" i="18"/>
  <c r="Q648" i="18"/>
  <c r="P648" i="18"/>
  <c r="O648" i="18"/>
  <c r="S647" i="18"/>
  <c r="R647" i="18"/>
  <c r="Q647" i="18"/>
  <c r="P647" i="18"/>
  <c r="O647" i="18"/>
  <c r="S646" i="18"/>
  <c r="R646" i="18"/>
  <c r="Q646" i="18"/>
  <c r="P646" i="18"/>
  <c r="O646" i="18"/>
  <c r="S645" i="18"/>
  <c r="R645" i="18"/>
  <c r="Q645" i="18"/>
  <c r="P645" i="18"/>
  <c r="O645" i="18"/>
  <c r="S644" i="18"/>
  <c r="R644" i="18"/>
  <c r="Q644" i="18"/>
  <c r="P644" i="18"/>
  <c r="O644" i="18"/>
  <c r="S643" i="18"/>
  <c r="R643" i="18"/>
  <c r="Q643" i="18"/>
  <c r="P643" i="18"/>
  <c r="O643" i="18"/>
  <c r="S642" i="18"/>
  <c r="R642" i="18"/>
  <c r="Q642" i="18"/>
  <c r="P642" i="18"/>
  <c r="O642" i="18"/>
  <c r="S641" i="18"/>
  <c r="R641" i="18"/>
  <c r="Q641" i="18"/>
  <c r="P641" i="18"/>
  <c r="O641" i="18"/>
  <c r="S640" i="18"/>
  <c r="R640" i="18"/>
  <c r="Q640" i="18"/>
  <c r="P640" i="18"/>
  <c r="O640" i="18"/>
  <c r="S639" i="18"/>
  <c r="R639" i="18"/>
  <c r="Q639" i="18"/>
  <c r="P639" i="18"/>
  <c r="O639" i="18"/>
  <c r="S638" i="18"/>
  <c r="R638" i="18"/>
  <c r="Q638" i="18"/>
  <c r="P638" i="18"/>
  <c r="O638" i="18"/>
  <c r="S637" i="18"/>
  <c r="R637" i="18"/>
  <c r="Q637" i="18"/>
  <c r="P637" i="18"/>
  <c r="O637" i="18"/>
  <c r="S636" i="18"/>
  <c r="R636" i="18"/>
  <c r="Q636" i="18"/>
  <c r="P636" i="18"/>
  <c r="O636" i="18"/>
  <c r="S635" i="18"/>
  <c r="R635" i="18"/>
  <c r="Q635" i="18"/>
  <c r="P635" i="18"/>
  <c r="O635" i="18"/>
  <c r="S634" i="18"/>
  <c r="R634" i="18"/>
  <c r="Q634" i="18"/>
  <c r="P634" i="18"/>
  <c r="O634" i="18"/>
  <c r="S633" i="18"/>
  <c r="R633" i="18"/>
  <c r="Q633" i="18"/>
  <c r="P633" i="18"/>
  <c r="O633" i="18"/>
  <c r="S632" i="18"/>
  <c r="R632" i="18"/>
  <c r="Q632" i="18"/>
  <c r="P632" i="18"/>
  <c r="O632" i="18"/>
  <c r="S631" i="18"/>
  <c r="R631" i="18"/>
  <c r="Q631" i="18"/>
  <c r="P631" i="18"/>
  <c r="O631" i="18"/>
  <c r="S630" i="18"/>
  <c r="R630" i="18"/>
  <c r="Q630" i="18"/>
  <c r="P630" i="18"/>
  <c r="O630" i="18"/>
  <c r="S629" i="18"/>
  <c r="R629" i="18"/>
  <c r="Q629" i="18"/>
  <c r="P629" i="18"/>
  <c r="O629" i="18"/>
  <c r="S628" i="18"/>
  <c r="R628" i="18"/>
  <c r="Q628" i="18"/>
  <c r="P628" i="18"/>
  <c r="O628" i="18"/>
  <c r="S627" i="18"/>
  <c r="R627" i="18"/>
  <c r="Q627" i="18"/>
  <c r="P627" i="18"/>
  <c r="O627" i="18"/>
  <c r="S626" i="18"/>
  <c r="R626" i="18"/>
  <c r="Q626" i="18"/>
  <c r="P626" i="18"/>
  <c r="O626" i="18"/>
  <c r="S625" i="18"/>
  <c r="R625" i="18"/>
  <c r="Q625" i="18"/>
  <c r="P625" i="18"/>
  <c r="O625" i="18"/>
  <c r="S624" i="18"/>
  <c r="R624" i="18"/>
  <c r="Q624" i="18"/>
  <c r="P624" i="18"/>
  <c r="O624" i="18"/>
  <c r="S623" i="18"/>
  <c r="R623" i="18"/>
  <c r="Q623" i="18"/>
  <c r="P623" i="18"/>
  <c r="O623" i="18"/>
  <c r="S622" i="18"/>
  <c r="R622" i="18"/>
  <c r="Q622" i="18"/>
  <c r="P622" i="18"/>
  <c r="O622" i="18"/>
  <c r="S621" i="18"/>
  <c r="R621" i="18"/>
  <c r="Q621" i="18"/>
  <c r="P621" i="18"/>
  <c r="O621" i="18"/>
  <c r="S620" i="18"/>
  <c r="R620" i="18"/>
  <c r="Q620" i="18"/>
  <c r="P620" i="18"/>
  <c r="O620" i="18"/>
  <c r="S619" i="18"/>
  <c r="R619" i="18"/>
  <c r="Q619" i="18"/>
  <c r="P619" i="18"/>
  <c r="O619" i="18"/>
  <c r="S618" i="18"/>
  <c r="R618" i="18"/>
  <c r="Q618" i="18"/>
  <c r="P618" i="18"/>
  <c r="O618" i="18"/>
  <c r="S617" i="18"/>
  <c r="R617" i="18"/>
  <c r="Q617" i="18"/>
  <c r="P617" i="18"/>
  <c r="O617" i="18"/>
  <c r="S616" i="18"/>
  <c r="R616" i="18"/>
  <c r="Q616" i="18"/>
  <c r="P616" i="18"/>
  <c r="O616" i="18"/>
  <c r="S615" i="18"/>
  <c r="R615" i="18"/>
  <c r="Q615" i="18"/>
  <c r="P615" i="18"/>
  <c r="O615" i="18"/>
  <c r="S614" i="18"/>
  <c r="R614" i="18"/>
  <c r="Q614" i="18"/>
  <c r="P614" i="18"/>
  <c r="O614" i="18"/>
  <c r="S613" i="18"/>
  <c r="R613" i="18"/>
  <c r="Q613" i="18"/>
  <c r="P613" i="18"/>
  <c r="O613" i="18"/>
  <c r="S612" i="18"/>
  <c r="R612" i="18"/>
  <c r="Q612" i="18"/>
  <c r="P612" i="18"/>
  <c r="O612" i="18"/>
  <c r="S611" i="18"/>
  <c r="R611" i="18"/>
  <c r="Q611" i="18"/>
  <c r="P611" i="18"/>
  <c r="O611" i="18"/>
  <c r="S610" i="18"/>
  <c r="R610" i="18"/>
  <c r="Q610" i="18"/>
  <c r="P610" i="18"/>
  <c r="O610" i="18"/>
  <c r="S609" i="18"/>
  <c r="R609" i="18"/>
  <c r="Q609" i="18"/>
  <c r="P609" i="18"/>
  <c r="O609" i="18"/>
  <c r="S608" i="18"/>
  <c r="R608" i="18"/>
  <c r="Q608" i="18"/>
  <c r="P608" i="18"/>
  <c r="O608" i="18"/>
  <c r="S607" i="18"/>
  <c r="R607" i="18"/>
  <c r="Q607" i="18"/>
  <c r="P607" i="18"/>
  <c r="O607" i="18"/>
  <c r="S606" i="18"/>
  <c r="R606" i="18"/>
  <c r="Q606" i="18"/>
  <c r="P606" i="18"/>
  <c r="O606" i="18"/>
  <c r="S605" i="18"/>
  <c r="R605" i="18"/>
  <c r="Q605" i="18"/>
  <c r="P605" i="18"/>
  <c r="O605" i="18"/>
  <c r="S604" i="18"/>
  <c r="R604" i="18"/>
  <c r="Q604" i="18"/>
  <c r="P604" i="18"/>
  <c r="O604" i="18"/>
  <c r="S603" i="18"/>
  <c r="R603" i="18"/>
  <c r="Q603" i="18"/>
  <c r="P603" i="18"/>
  <c r="O603" i="18"/>
  <c r="S602" i="18"/>
  <c r="R602" i="18"/>
  <c r="Q602" i="18"/>
  <c r="P602" i="18"/>
  <c r="O602" i="18"/>
  <c r="S601" i="18"/>
  <c r="R601" i="18"/>
  <c r="Q601" i="18"/>
  <c r="P601" i="18"/>
  <c r="O601" i="18"/>
  <c r="S600" i="18"/>
  <c r="R600" i="18"/>
  <c r="Q600" i="18"/>
  <c r="P600" i="18"/>
  <c r="O600" i="18"/>
  <c r="S599" i="18"/>
  <c r="R599" i="18"/>
  <c r="Q599" i="18"/>
  <c r="P599" i="18"/>
  <c r="O599" i="18"/>
  <c r="S598" i="18"/>
  <c r="R598" i="18"/>
  <c r="Q598" i="18"/>
  <c r="P598" i="18"/>
  <c r="O598" i="18"/>
  <c r="S597" i="18"/>
  <c r="R597" i="18"/>
  <c r="Q597" i="18"/>
  <c r="P597" i="18"/>
  <c r="O597" i="18"/>
  <c r="S596" i="18"/>
  <c r="R596" i="18"/>
  <c r="Q596" i="18"/>
  <c r="P596" i="18"/>
  <c r="O596" i="18"/>
  <c r="S595" i="18"/>
  <c r="R595" i="18"/>
  <c r="Q595" i="18"/>
  <c r="P595" i="18"/>
  <c r="O595" i="18"/>
  <c r="S594" i="18"/>
  <c r="R594" i="18"/>
  <c r="Q594" i="18"/>
  <c r="P594" i="18"/>
  <c r="O594" i="18"/>
  <c r="S593" i="18"/>
  <c r="R593" i="18"/>
  <c r="Q593" i="18"/>
  <c r="P593" i="18"/>
  <c r="O593" i="18"/>
  <c r="S592" i="18"/>
  <c r="R592" i="18"/>
  <c r="Q592" i="18"/>
  <c r="P592" i="18"/>
  <c r="O592" i="18"/>
  <c r="S591" i="18"/>
  <c r="R591" i="18"/>
  <c r="Q591" i="18"/>
  <c r="P591" i="18"/>
  <c r="O591" i="18"/>
  <c r="S590" i="18"/>
  <c r="R590" i="18"/>
  <c r="Q590" i="18"/>
  <c r="P590" i="18"/>
  <c r="O590" i="18"/>
  <c r="S589" i="18"/>
  <c r="R589" i="18"/>
  <c r="Q589" i="18"/>
  <c r="P589" i="18"/>
  <c r="O589" i="18"/>
  <c r="S588" i="18"/>
  <c r="R588" i="18"/>
  <c r="Q588" i="18"/>
  <c r="P588" i="18"/>
  <c r="O588" i="18"/>
  <c r="S587" i="18"/>
  <c r="R587" i="18"/>
  <c r="Q587" i="18"/>
  <c r="P587" i="18"/>
  <c r="O587" i="18"/>
  <c r="S586" i="18"/>
  <c r="R586" i="18"/>
  <c r="Q586" i="18"/>
  <c r="P586" i="18"/>
  <c r="O586" i="18"/>
  <c r="S585" i="18"/>
  <c r="R585" i="18"/>
  <c r="Q585" i="18"/>
  <c r="P585" i="18"/>
  <c r="O585" i="18"/>
  <c r="S584" i="18"/>
  <c r="R584" i="18"/>
  <c r="Q584" i="18"/>
  <c r="P584" i="18"/>
  <c r="O584" i="18"/>
  <c r="S583" i="18"/>
  <c r="R583" i="18"/>
  <c r="Q583" i="18"/>
  <c r="P583" i="18"/>
  <c r="O583" i="18"/>
  <c r="S582" i="18"/>
  <c r="R582" i="18"/>
  <c r="Q582" i="18"/>
  <c r="P582" i="18"/>
  <c r="O582" i="18"/>
  <c r="S581" i="18"/>
  <c r="R581" i="18"/>
  <c r="Q581" i="18"/>
  <c r="P581" i="18"/>
  <c r="O581" i="18"/>
  <c r="S580" i="18"/>
  <c r="R580" i="18"/>
  <c r="Q580" i="18"/>
  <c r="P580" i="18"/>
  <c r="O580" i="18"/>
  <c r="S579" i="18"/>
  <c r="R579" i="18"/>
  <c r="Q579" i="18"/>
  <c r="P579" i="18"/>
  <c r="O579" i="18"/>
  <c r="S578" i="18"/>
  <c r="R578" i="18"/>
  <c r="Q578" i="18"/>
  <c r="P578" i="18"/>
  <c r="O578" i="18"/>
  <c r="S577" i="18"/>
  <c r="R577" i="18"/>
  <c r="Q577" i="18"/>
  <c r="P577" i="18"/>
  <c r="O577" i="18"/>
  <c r="S576" i="18"/>
  <c r="R576" i="18"/>
  <c r="Q576" i="18"/>
  <c r="P576" i="18"/>
  <c r="O576" i="18"/>
  <c r="S575" i="18"/>
  <c r="R575" i="18"/>
  <c r="Q575" i="18"/>
  <c r="P575" i="18"/>
  <c r="O575" i="18"/>
  <c r="S574" i="18"/>
  <c r="R574" i="18"/>
  <c r="Q574" i="18"/>
  <c r="P574" i="18"/>
  <c r="O574" i="18"/>
  <c r="S573" i="18"/>
  <c r="R573" i="18"/>
  <c r="Q573" i="18"/>
  <c r="P573" i="18"/>
  <c r="O573" i="18"/>
  <c r="S572" i="18"/>
  <c r="R572" i="18"/>
  <c r="Q572" i="18"/>
  <c r="P572" i="18"/>
  <c r="O572" i="18"/>
  <c r="S571" i="18"/>
  <c r="R571" i="18"/>
  <c r="Q571" i="18"/>
  <c r="P571" i="18"/>
  <c r="O571" i="18"/>
  <c r="S570" i="18"/>
  <c r="R570" i="18"/>
  <c r="Q570" i="18"/>
  <c r="P570" i="18"/>
  <c r="O570" i="18"/>
  <c r="S569" i="18"/>
  <c r="R569" i="18"/>
  <c r="Q569" i="18"/>
  <c r="P569" i="18"/>
  <c r="O569" i="18"/>
  <c r="S568" i="18"/>
  <c r="R568" i="18"/>
  <c r="Q568" i="18"/>
  <c r="P568" i="18"/>
  <c r="O568" i="18"/>
  <c r="S567" i="18"/>
  <c r="R567" i="18"/>
  <c r="Q567" i="18"/>
  <c r="P567" i="18"/>
  <c r="O567" i="18"/>
  <c r="S566" i="18"/>
  <c r="R566" i="18"/>
  <c r="Q566" i="18"/>
  <c r="P566" i="18"/>
  <c r="O566" i="18"/>
  <c r="S565" i="18"/>
  <c r="R565" i="18"/>
  <c r="Q565" i="18"/>
  <c r="P565" i="18"/>
  <c r="O565" i="18"/>
  <c r="S564" i="18"/>
  <c r="R564" i="18"/>
  <c r="Q564" i="18"/>
  <c r="P564" i="18"/>
  <c r="O564" i="18"/>
  <c r="S563" i="18"/>
  <c r="R563" i="18"/>
  <c r="Q563" i="18"/>
  <c r="P563" i="18"/>
  <c r="O563" i="18"/>
  <c r="S562" i="18"/>
  <c r="R562" i="18"/>
  <c r="Q562" i="18"/>
  <c r="P562" i="18"/>
  <c r="O562" i="18"/>
  <c r="S561" i="18"/>
  <c r="R561" i="18"/>
  <c r="Q561" i="18"/>
  <c r="P561" i="18"/>
  <c r="O561" i="18"/>
  <c r="S560" i="18"/>
  <c r="R560" i="18"/>
  <c r="Q560" i="18"/>
  <c r="P560" i="18"/>
  <c r="O560" i="18"/>
  <c r="S559" i="18"/>
  <c r="R559" i="18"/>
  <c r="Q559" i="18"/>
  <c r="P559" i="18"/>
  <c r="O559" i="18"/>
  <c r="S558" i="18"/>
  <c r="R558" i="18"/>
  <c r="Q558" i="18"/>
  <c r="P558" i="18"/>
  <c r="O558" i="18"/>
  <c r="S557" i="18"/>
  <c r="R557" i="18"/>
  <c r="Q557" i="18"/>
  <c r="P557" i="18"/>
  <c r="O557" i="18"/>
  <c r="S556" i="18"/>
  <c r="R556" i="18"/>
  <c r="Q556" i="18"/>
  <c r="P556" i="18"/>
  <c r="O556" i="18"/>
  <c r="S555" i="18"/>
  <c r="R555" i="18"/>
  <c r="Q555" i="18"/>
  <c r="P555" i="18"/>
  <c r="O555" i="18"/>
  <c r="S554" i="18"/>
  <c r="R554" i="18"/>
  <c r="Q554" i="18"/>
  <c r="P554" i="18"/>
  <c r="O554" i="18"/>
  <c r="S553" i="18"/>
  <c r="R553" i="18"/>
  <c r="Q553" i="18"/>
  <c r="P553" i="18"/>
  <c r="O553" i="18"/>
  <c r="S552" i="18"/>
  <c r="R552" i="18"/>
  <c r="Q552" i="18"/>
  <c r="P552" i="18"/>
  <c r="O552" i="18"/>
  <c r="S551" i="18"/>
  <c r="R551" i="18"/>
  <c r="Q551" i="18"/>
  <c r="P551" i="18"/>
  <c r="O551" i="18"/>
  <c r="S550" i="18"/>
  <c r="R550" i="18"/>
  <c r="Q550" i="18"/>
  <c r="P550" i="18"/>
  <c r="O550" i="18"/>
  <c r="S549" i="18"/>
  <c r="R549" i="18"/>
  <c r="Q549" i="18"/>
  <c r="P549" i="18"/>
  <c r="O549" i="18"/>
  <c r="S548" i="18"/>
  <c r="R548" i="18"/>
  <c r="Q548" i="18"/>
  <c r="P548" i="18"/>
  <c r="O548" i="18"/>
  <c r="S547" i="18"/>
  <c r="R547" i="18"/>
  <c r="Q547" i="18"/>
  <c r="P547" i="18"/>
  <c r="O547" i="18"/>
  <c r="S546" i="18"/>
  <c r="R546" i="18"/>
  <c r="Q546" i="18"/>
  <c r="P546" i="18"/>
  <c r="O546" i="18"/>
  <c r="S545" i="18"/>
  <c r="R545" i="18"/>
  <c r="Q545" i="18"/>
  <c r="P545" i="18"/>
  <c r="O545" i="18"/>
  <c r="S544" i="18"/>
  <c r="R544" i="18"/>
  <c r="Q544" i="18"/>
  <c r="P544" i="18"/>
  <c r="O544" i="18"/>
  <c r="S543" i="18"/>
  <c r="R543" i="18"/>
  <c r="Q543" i="18"/>
  <c r="P543" i="18"/>
  <c r="O543" i="18"/>
  <c r="S542" i="18"/>
  <c r="R542" i="18"/>
  <c r="Q542" i="18"/>
  <c r="P542" i="18"/>
  <c r="O542" i="18"/>
  <c r="S541" i="18"/>
  <c r="R541" i="18"/>
  <c r="Q541" i="18"/>
  <c r="P541" i="18"/>
  <c r="O541" i="18"/>
  <c r="S540" i="18"/>
  <c r="R540" i="18"/>
  <c r="Q540" i="18"/>
  <c r="P540" i="18"/>
  <c r="O540" i="18"/>
  <c r="S539" i="18"/>
  <c r="R539" i="18"/>
  <c r="Q539" i="18"/>
  <c r="P539" i="18"/>
  <c r="O539" i="18"/>
  <c r="S538" i="18"/>
  <c r="R538" i="18"/>
  <c r="Q538" i="18"/>
  <c r="P538" i="18"/>
  <c r="O538" i="18"/>
  <c r="S537" i="18"/>
  <c r="R537" i="18"/>
  <c r="Q537" i="18"/>
  <c r="P537" i="18"/>
  <c r="O537" i="18"/>
  <c r="S536" i="18"/>
  <c r="R536" i="18"/>
  <c r="Q536" i="18"/>
  <c r="P536" i="18"/>
  <c r="O536" i="18"/>
  <c r="S535" i="18"/>
  <c r="R535" i="18"/>
  <c r="Q535" i="18"/>
  <c r="P535" i="18"/>
  <c r="O535" i="18"/>
  <c r="S534" i="18"/>
  <c r="R534" i="18"/>
  <c r="Q534" i="18"/>
  <c r="P534" i="18"/>
  <c r="O534" i="18"/>
  <c r="S533" i="18"/>
  <c r="R533" i="18"/>
  <c r="Q533" i="18"/>
  <c r="P533" i="18"/>
  <c r="O533" i="18"/>
  <c r="S532" i="18"/>
  <c r="R532" i="18"/>
  <c r="Q532" i="18"/>
  <c r="P532" i="18"/>
  <c r="O532" i="18"/>
  <c r="S531" i="18"/>
  <c r="R531" i="18"/>
  <c r="Q531" i="18"/>
  <c r="P531" i="18"/>
  <c r="O531" i="18"/>
  <c r="S530" i="18"/>
  <c r="R530" i="18"/>
  <c r="Q530" i="18"/>
  <c r="P530" i="18"/>
  <c r="O530" i="18"/>
  <c r="S529" i="18"/>
  <c r="R529" i="18"/>
  <c r="Q529" i="18"/>
  <c r="P529" i="18"/>
  <c r="O529" i="18"/>
  <c r="S528" i="18"/>
  <c r="R528" i="18"/>
  <c r="Q528" i="18"/>
  <c r="P528" i="18"/>
  <c r="O528" i="18"/>
  <c r="S527" i="18"/>
  <c r="R527" i="18"/>
  <c r="Q527" i="18"/>
  <c r="P527" i="18"/>
  <c r="O527" i="18"/>
  <c r="S526" i="18"/>
  <c r="R526" i="18"/>
  <c r="Q526" i="18"/>
  <c r="P526" i="18"/>
  <c r="O526" i="18"/>
  <c r="S525" i="18"/>
  <c r="R525" i="18"/>
  <c r="Q525" i="18"/>
  <c r="P525" i="18"/>
  <c r="O525" i="18"/>
  <c r="S524" i="18"/>
  <c r="R524" i="18"/>
  <c r="Q524" i="18"/>
  <c r="P524" i="18"/>
  <c r="O524" i="18"/>
  <c r="S523" i="18"/>
  <c r="R523" i="18"/>
  <c r="Q523" i="18"/>
  <c r="P523" i="18"/>
  <c r="O523" i="18"/>
  <c r="S522" i="18"/>
  <c r="R522" i="18"/>
  <c r="Q522" i="18"/>
  <c r="P522" i="18"/>
  <c r="O522" i="18"/>
  <c r="S521" i="18"/>
  <c r="R521" i="18"/>
  <c r="Q521" i="18"/>
  <c r="P521" i="18"/>
  <c r="O521" i="18"/>
  <c r="S520" i="18"/>
  <c r="R520" i="18"/>
  <c r="Q520" i="18"/>
  <c r="P520" i="18"/>
  <c r="O520" i="18"/>
  <c r="S519" i="18"/>
  <c r="R519" i="18"/>
  <c r="Q519" i="18"/>
  <c r="P519" i="18"/>
  <c r="O519" i="18"/>
  <c r="S518" i="18"/>
  <c r="R518" i="18"/>
  <c r="Q518" i="18"/>
  <c r="P518" i="18"/>
  <c r="O518" i="18"/>
  <c r="S517" i="18"/>
  <c r="R517" i="18"/>
  <c r="Q517" i="18"/>
  <c r="P517" i="18"/>
  <c r="O517" i="18"/>
  <c r="S516" i="18"/>
  <c r="R516" i="18"/>
  <c r="Q516" i="18"/>
  <c r="P516" i="18"/>
  <c r="O516" i="18"/>
  <c r="S515" i="18"/>
  <c r="R515" i="18"/>
  <c r="Q515" i="18"/>
  <c r="P515" i="18"/>
  <c r="O515" i="18"/>
  <c r="S514" i="18"/>
  <c r="R514" i="18"/>
  <c r="Q514" i="18"/>
  <c r="P514" i="18"/>
  <c r="O514" i="18"/>
  <c r="S513" i="18"/>
  <c r="R513" i="18"/>
  <c r="Q513" i="18"/>
  <c r="P513" i="18"/>
  <c r="O513" i="18"/>
  <c r="S512" i="18"/>
  <c r="R512" i="18"/>
  <c r="Q512" i="18"/>
  <c r="P512" i="18"/>
  <c r="O512" i="18"/>
  <c r="S511" i="18"/>
  <c r="R511" i="18"/>
  <c r="Q511" i="18"/>
  <c r="P511" i="18"/>
  <c r="O511" i="18"/>
  <c r="S510" i="18"/>
  <c r="R510" i="18"/>
  <c r="Q510" i="18"/>
  <c r="P510" i="18"/>
  <c r="O510" i="18"/>
  <c r="S509" i="18"/>
  <c r="R509" i="18"/>
  <c r="Q509" i="18"/>
  <c r="P509" i="18"/>
  <c r="O509" i="18"/>
  <c r="S508" i="18"/>
  <c r="R508" i="18"/>
  <c r="Q508" i="18"/>
  <c r="P508" i="18"/>
  <c r="O508" i="18"/>
  <c r="S507" i="18"/>
  <c r="R507" i="18"/>
  <c r="Q507" i="18"/>
  <c r="P507" i="18"/>
  <c r="O507" i="18"/>
  <c r="S506" i="18"/>
  <c r="R506" i="18"/>
  <c r="Q506" i="18"/>
  <c r="P506" i="18"/>
  <c r="O506" i="18"/>
  <c r="S505" i="18"/>
  <c r="R505" i="18"/>
  <c r="Q505" i="18"/>
  <c r="P505" i="18"/>
  <c r="O505" i="18"/>
  <c r="S504" i="18"/>
  <c r="R504" i="18"/>
  <c r="Q504" i="18"/>
  <c r="P504" i="18"/>
  <c r="O504" i="18"/>
  <c r="S503" i="18"/>
  <c r="R503" i="18"/>
  <c r="Q503" i="18"/>
  <c r="P503" i="18"/>
  <c r="O503" i="18"/>
  <c r="S502" i="18"/>
  <c r="R502" i="18"/>
  <c r="Q502" i="18"/>
  <c r="P502" i="18"/>
  <c r="O502" i="18"/>
  <c r="S501" i="18"/>
  <c r="R501" i="18"/>
  <c r="Q501" i="18"/>
  <c r="P501" i="18"/>
  <c r="O501" i="18"/>
  <c r="S500" i="18"/>
  <c r="R500" i="18"/>
  <c r="Q500" i="18"/>
  <c r="P500" i="18"/>
  <c r="O500" i="18"/>
  <c r="S499" i="18"/>
  <c r="R499" i="18"/>
  <c r="Q499" i="18"/>
  <c r="P499" i="18"/>
  <c r="O499" i="18"/>
  <c r="S498" i="18"/>
  <c r="R498" i="18"/>
  <c r="Q498" i="18"/>
  <c r="P498" i="18"/>
  <c r="O498" i="18"/>
  <c r="S497" i="18"/>
  <c r="R497" i="18"/>
  <c r="Q497" i="18"/>
  <c r="P497" i="18"/>
  <c r="O497" i="18"/>
  <c r="S496" i="18"/>
  <c r="R496" i="18"/>
  <c r="Q496" i="18"/>
  <c r="P496" i="18"/>
  <c r="O496" i="18"/>
  <c r="S495" i="18"/>
  <c r="R495" i="18"/>
  <c r="Q495" i="18"/>
  <c r="P495" i="18"/>
  <c r="O495" i="18"/>
  <c r="S494" i="18"/>
  <c r="R494" i="18"/>
  <c r="Q494" i="18"/>
  <c r="P494" i="18"/>
  <c r="O494" i="18"/>
  <c r="S493" i="18"/>
  <c r="R493" i="18"/>
  <c r="Q493" i="18"/>
  <c r="P493" i="18"/>
  <c r="O493" i="18"/>
  <c r="S492" i="18"/>
  <c r="R492" i="18"/>
  <c r="Q492" i="18"/>
  <c r="P492" i="18"/>
  <c r="O492" i="18"/>
  <c r="S491" i="18"/>
  <c r="R491" i="18"/>
  <c r="Q491" i="18"/>
  <c r="P491" i="18"/>
  <c r="O491" i="18"/>
  <c r="S490" i="18"/>
  <c r="R490" i="18"/>
  <c r="Q490" i="18"/>
  <c r="P490" i="18"/>
  <c r="O490" i="18"/>
  <c r="S489" i="18"/>
  <c r="R489" i="18"/>
  <c r="Q489" i="18"/>
  <c r="P489" i="18"/>
  <c r="O489" i="18"/>
  <c r="S488" i="18"/>
  <c r="R488" i="18"/>
  <c r="Q488" i="18"/>
  <c r="P488" i="18"/>
  <c r="O488" i="18"/>
  <c r="S487" i="18"/>
  <c r="R487" i="18"/>
  <c r="Q487" i="18"/>
  <c r="P487" i="18"/>
  <c r="O487" i="18"/>
  <c r="S486" i="18"/>
  <c r="R486" i="18"/>
  <c r="Q486" i="18"/>
  <c r="P486" i="18"/>
  <c r="O486" i="18"/>
  <c r="S485" i="18"/>
  <c r="R485" i="18"/>
  <c r="Q485" i="18"/>
  <c r="P485" i="18"/>
  <c r="O485" i="18"/>
  <c r="S484" i="18"/>
  <c r="R484" i="18"/>
  <c r="Q484" i="18"/>
  <c r="P484" i="18"/>
  <c r="O484" i="18"/>
  <c r="S483" i="18"/>
  <c r="R483" i="18"/>
  <c r="Q483" i="18"/>
  <c r="P483" i="18"/>
  <c r="O483" i="18"/>
  <c r="S482" i="18"/>
  <c r="R482" i="18"/>
  <c r="Q482" i="18"/>
  <c r="P482" i="18"/>
  <c r="O482" i="18"/>
  <c r="S481" i="18"/>
  <c r="R481" i="18"/>
  <c r="Q481" i="18"/>
  <c r="P481" i="18"/>
  <c r="O481" i="18"/>
  <c r="S480" i="18"/>
  <c r="R480" i="18"/>
  <c r="Q480" i="18"/>
  <c r="P480" i="18"/>
  <c r="O480" i="18"/>
  <c r="S479" i="18"/>
  <c r="R479" i="18"/>
  <c r="Q479" i="18"/>
  <c r="P479" i="18"/>
  <c r="O479" i="18"/>
  <c r="S478" i="18"/>
  <c r="R478" i="18"/>
  <c r="Q478" i="18"/>
  <c r="P478" i="18"/>
  <c r="O478" i="18"/>
  <c r="S477" i="18"/>
  <c r="R477" i="18"/>
  <c r="Q477" i="18"/>
  <c r="P477" i="18"/>
  <c r="O477" i="18"/>
  <c r="S476" i="18"/>
  <c r="R476" i="18"/>
  <c r="Q476" i="18"/>
  <c r="P476" i="18"/>
  <c r="O476" i="18"/>
  <c r="S475" i="18"/>
  <c r="R475" i="18"/>
  <c r="Q475" i="18"/>
  <c r="P475" i="18"/>
  <c r="O475" i="18"/>
  <c r="S474" i="18"/>
  <c r="R474" i="18"/>
  <c r="Q474" i="18"/>
  <c r="P474" i="18"/>
  <c r="O474" i="18"/>
  <c r="S473" i="18"/>
  <c r="R473" i="18"/>
  <c r="Q473" i="18"/>
  <c r="P473" i="18"/>
  <c r="O473" i="18"/>
  <c r="S472" i="18"/>
  <c r="R472" i="18"/>
  <c r="Q472" i="18"/>
  <c r="P472" i="18"/>
  <c r="O472" i="18"/>
  <c r="S471" i="18"/>
  <c r="R471" i="18"/>
  <c r="Q471" i="18"/>
  <c r="P471" i="18"/>
  <c r="O471" i="18"/>
  <c r="S470" i="18"/>
  <c r="R470" i="18"/>
  <c r="Q470" i="18"/>
  <c r="P470" i="18"/>
  <c r="O470" i="18"/>
  <c r="S469" i="18"/>
  <c r="R469" i="18"/>
  <c r="Q469" i="18"/>
  <c r="P469" i="18"/>
  <c r="O469" i="18"/>
  <c r="S468" i="18"/>
  <c r="R468" i="18"/>
  <c r="Q468" i="18"/>
  <c r="P468" i="18"/>
  <c r="O468" i="18"/>
  <c r="S467" i="18"/>
  <c r="R467" i="18"/>
  <c r="Q467" i="18"/>
  <c r="P467" i="18"/>
  <c r="O467" i="18"/>
  <c r="S466" i="18"/>
  <c r="R466" i="18"/>
  <c r="Q466" i="18"/>
  <c r="P466" i="18"/>
  <c r="O466" i="18"/>
  <c r="S465" i="18"/>
  <c r="R465" i="18"/>
  <c r="Q465" i="18"/>
  <c r="P465" i="18"/>
  <c r="O465" i="18"/>
  <c r="S464" i="18"/>
  <c r="R464" i="18"/>
  <c r="Q464" i="18"/>
  <c r="P464" i="18"/>
  <c r="O464" i="18"/>
  <c r="S463" i="18"/>
  <c r="R463" i="18"/>
  <c r="Q463" i="18"/>
  <c r="P463" i="18"/>
  <c r="O463" i="18"/>
  <c r="S462" i="18"/>
  <c r="R462" i="18"/>
  <c r="Q462" i="18"/>
  <c r="P462" i="18"/>
  <c r="O462" i="18"/>
  <c r="S461" i="18"/>
  <c r="R461" i="18"/>
  <c r="Q461" i="18"/>
  <c r="P461" i="18"/>
  <c r="O461" i="18"/>
  <c r="S460" i="18"/>
  <c r="R460" i="18"/>
  <c r="Q460" i="18"/>
  <c r="P460" i="18"/>
  <c r="O460" i="18"/>
  <c r="S459" i="18"/>
  <c r="R459" i="18"/>
  <c r="Q459" i="18"/>
  <c r="P459" i="18"/>
  <c r="O459" i="18"/>
  <c r="S458" i="18"/>
  <c r="R458" i="18"/>
  <c r="Q458" i="18"/>
  <c r="P458" i="18"/>
  <c r="O458" i="18"/>
  <c r="S457" i="18"/>
  <c r="R457" i="18"/>
  <c r="Q457" i="18"/>
  <c r="P457" i="18"/>
  <c r="O457" i="18"/>
  <c r="S456" i="18"/>
  <c r="R456" i="18"/>
  <c r="Q456" i="18"/>
  <c r="P456" i="18"/>
  <c r="O456" i="18"/>
  <c r="S455" i="18"/>
  <c r="R455" i="18"/>
  <c r="Q455" i="18"/>
  <c r="P455" i="18"/>
  <c r="O455" i="18"/>
  <c r="S454" i="18"/>
  <c r="R454" i="18"/>
  <c r="Q454" i="18"/>
  <c r="P454" i="18"/>
  <c r="O454" i="18"/>
  <c r="S453" i="18"/>
  <c r="R453" i="18"/>
  <c r="Q453" i="18"/>
  <c r="P453" i="18"/>
  <c r="O453" i="18"/>
  <c r="S452" i="18"/>
  <c r="R452" i="18"/>
  <c r="Q452" i="18"/>
  <c r="P452" i="18"/>
  <c r="O452" i="18"/>
  <c r="S451" i="18"/>
  <c r="R451" i="18"/>
  <c r="Q451" i="18"/>
  <c r="P451" i="18"/>
  <c r="O451" i="18"/>
  <c r="S450" i="18"/>
  <c r="R450" i="18"/>
  <c r="Q450" i="18"/>
  <c r="P450" i="18"/>
  <c r="O450" i="18"/>
  <c r="S449" i="18"/>
  <c r="R449" i="18"/>
  <c r="Q449" i="18"/>
  <c r="P449" i="18"/>
  <c r="O449" i="18"/>
  <c r="S448" i="18"/>
  <c r="R448" i="18"/>
  <c r="Q448" i="18"/>
  <c r="P448" i="18"/>
  <c r="O448" i="18"/>
  <c r="S447" i="18"/>
  <c r="R447" i="18"/>
  <c r="Q447" i="18"/>
  <c r="P447" i="18"/>
  <c r="O447" i="18"/>
  <c r="S446" i="18"/>
  <c r="R446" i="18"/>
  <c r="Q446" i="18"/>
  <c r="P446" i="18"/>
  <c r="O446" i="18"/>
  <c r="S445" i="18"/>
  <c r="R445" i="18"/>
  <c r="Q445" i="18"/>
  <c r="P445" i="18"/>
  <c r="O445" i="18"/>
  <c r="S444" i="18"/>
  <c r="R444" i="18"/>
  <c r="Q444" i="18"/>
  <c r="P444" i="18"/>
  <c r="O444" i="18"/>
  <c r="S443" i="18"/>
  <c r="R443" i="18"/>
  <c r="Q443" i="18"/>
  <c r="P443" i="18"/>
  <c r="O443" i="18"/>
  <c r="S442" i="18"/>
  <c r="R442" i="18"/>
  <c r="Q442" i="18"/>
  <c r="P442" i="18"/>
  <c r="O442" i="18"/>
  <c r="S441" i="18"/>
  <c r="R441" i="18"/>
  <c r="Q441" i="18"/>
  <c r="P441" i="18"/>
  <c r="O441" i="18"/>
  <c r="S440" i="18"/>
  <c r="R440" i="18"/>
  <c r="Q440" i="18"/>
  <c r="P440" i="18"/>
  <c r="O440" i="18"/>
  <c r="S439" i="18"/>
  <c r="R439" i="18"/>
  <c r="Q439" i="18"/>
  <c r="P439" i="18"/>
  <c r="O439" i="18"/>
  <c r="S438" i="18"/>
  <c r="R438" i="18"/>
  <c r="Q438" i="18"/>
  <c r="P438" i="18"/>
  <c r="O438" i="18"/>
  <c r="S437" i="18"/>
  <c r="R437" i="18"/>
  <c r="Q437" i="18"/>
  <c r="P437" i="18"/>
  <c r="O437" i="18"/>
  <c r="S436" i="18"/>
  <c r="R436" i="18"/>
  <c r="Q436" i="18"/>
  <c r="P436" i="18"/>
  <c r="O436" i="18"/>
  <c r="S435" i="18"/>
  <c r="R435" i="18"/>
  <c r="Q435" i="18"/>
  <c r="P435" i="18"/>
  <c r="O435" i="18"/>
  <c r="S434" i="18"/>
  <c r="R434" i="18"/>
  <c r="Q434" i="18"/>
  <c r="P434" i="18"/>
  <c r="O434" i="18"/>
  <c r="S433" i="18"/>
  <c r="R433" i="18"/>
  <c r="Q433" i="18"/>
  <c r="P433" i="18"/>
  <c r="O433" i="18"/>
  <c r="S432" i="18"/>
  <c r="R432" i="18"/>
  <c r="Q432" i="18"/>
  <c r="P432" i="18"/>
  <c r="O432" i="18"/>
  <c r="S431" i="18"/>
  <c r="R431" i="18"/>
  <c r="Q431" i="18"/>
  <c r="P431" i="18"/>
  <c r="O431" i="18"/>
  <c r="S430" i="18"/>
  <c r="R430" i="18"/>
  <c r="Q430" i="18"/>
  <c r="P430" i="18"/>
  <c r="O430" i="18"/>
  <c r="S429" i="18"/>
  <c r="R429" i="18"/>
  <c r="Q429" i="18"/>
  <c r="P429" i="18"/>
  <c r="O429" i="18"/>
  <c r="S428" i="18"/>
  <c r="R428" i="18"/>
  <c r="Q428" i="18"/>
  <c r="P428" i="18"/>
  <c r="O428" i="18"/>
  <c r="S427" i="18"/>
  <c r="R427" i="18"/>
  <c r="Q427" i="18"/>
  <c r="P427" i="18"/>
  <c r="O427" i="18"/>
  <c r="S426" i="18"/>
  <c r="R426" i="18"/>
  <c r="Q426" i="18"/>
  <c r="P426" i="18"/>
  <c r="O426" i="18"/>
  <c r="S425" i="18"/>
  <c r="R425" i="18"/>
  <c r="Q425" i="18"/>
  <c r="P425" i="18"/>
  <c r="O425" i="18"/>
  <c r="S424" i="18"/>
  <c r="R424" i="18"/>
  <c r="Q424" i="18"/>
  <c r="P424" i="18"/>
  <c r="O424" i="18"/>
  <c r="S423" i="18"/>
  <c r="R423" i="18"/>
  <c r="Q423" i="18"/>
  <c r="P423" i="18"/>
  <c r="O423" i="18"/>
  <c r="S422" i="18"/>
  <c r="R422" i="18"/>
  <c r="Q422" i="18"/>
  <c r="P422" i="18"/>
  <c r="O422" i="18"/>
  <c r="S421" i="18"/>
  <c r="R421" i="18"/>
  <c r="Q421" i="18"/>
  <c r="P421" i="18"/>
  <c r="O421" i="18"/>
  <c r="S420" i="18"/>
  <c r="R420" i="18"/>
  <c r="Q420" i="18"/>
  <c r="P420" i="18"/>
  <c r="O420" i="18"/>
  <c r="S419" i="18"/>
  <c r="R419" i="18"/>
  <c r="Q419" i="18"/>
  <c r="P419" i="18"/>
  <c r="O419" i="18"/>
  <c r="S418" i="18"/>
  <c r="R418" i="18"/>
  <c r="Q418" i="18"/>
  <c r="P418" i="18"/>
  <c r="O418" i="18"/>
  <c r="S417" i="18"/>
  <c r="R417" i="18"/>
  <c r="Q417" i="18"/>
  <c r="P417" i="18"/>
  <c r="O417" i="18"/>
  <c r="S416" i="18"/>
  <c r="R416" i="18"/>
  <c r="Q416" i="18"/>
  <c r="P416" i="18"/>
  <c r="O416" i="18"/>
  <c r="S415" i="18"/>
  <c r="R415" i="18"/>
  <c r="Q415" i="18"/>
  <c r="P415" i="18"/>
  <c r="O415" i="18"/>
  <c r="S414" i="18"/>
  <c r="R414" i="18"/>
  <c r="Q414" i="18"/>
  <c r="P414" i="18"/>
  <c r="O414" i="18"/>
  <c r="S413" i="18"/>
  <c r="R413" i="18"/>
  <c r="Q413" i="18"/>
  <c r="P413" i="18"/>
  <c r="O413" i="18"/>
  <c r="S412" i="18"/>
  <c r="R412" i="18"/>
  <c r="Q412" i="18"/>
  <c r="P412" i="18"/>
  <c r="O412" i="18"/>
  <c r="S411" i="18"/>
  <c r="R411" i="18"/>
  <c r="Q411" i="18"/>
  <c r="P411" i="18"/>
  <c r="O411" i="18"/>
  <c r="S410" i="18"/>
  <c r="R410" i="18"/>
  <c r="Q410" i="18"/>
  <c r="P410" i="18"/>
  <c r="O410" i="18"/>
  <c r="S409" i="18"/>
  <c r="R409" i="18"/>
  <c r="Q409" i="18"/>
  <c r="P409" i="18"/>
  <c r="O409" i="18"/>
  <c r="S408" i="18"/>
  <c r="R408" i="18"/>
  <c r="Q408" i="18"/>
  <c r="P408" i="18"/>
  <c r="O408" i="18"/>
  <c r="S407" i="18"/>
  <c r="R407" i="18"/>
  <c r="Q407" i="18"/>
  <c r="P407" i="18"/>
  <c r="O407" i="18"/>
  <c r="S406" i="18"/>
  <c r="R406" i="18"/>
  <c r="Q406" i="18"/>
  <c r="P406" i="18"/>
  <c r="O406" i="18"/>
  <c r="S405" i="18"/>
  <c r="R405" i="18"/>
  <c r="Q405" i="18"/>
  <c r="P405" i="18"/>
  <c r="O405" i="18"/>
  <c r="S404" i="18"/>
  <c r="R404" i="18"/>
  <c r="Q404" i="18"/>
  <c r="P404" i="18"/>
  <c r="O404" i="18"/>
  <c r="S403" i="18"/>
  <c r="R403" i="18"/>
  <c r="Q403" i="18"/>
  <c r="P403" i="18"/>
  <c r="O403" i="18"/>
  <c r="S402" i="18"/>
  <c r="R402" i="18"/>
  <c r="Q402" i="18"/>
  <c r="P402" i="18"/>
  <c r="O402" i="18"/>
  <c r="S401" i="18"/>
  <c r="R401" i="18"/>
  <c r="Q401" i="18"/>
  <c r="P401" i="18"/>
  <c r="O401" i="18"/>
  <c r="S400" i="18"/>
  <c r="R400" i="18"/>
  <c r="Q400" i="18"/>
  <c r="P400" i="18"/>
  <c r="O400" i="18"/>
  <c r="S399" i="18"/>
  <c r="R399" i="18"/>
  <c r="Q399" i="18"/>
  <c r="P399" i="18"/>
  <c r="O399" i="18"/>
  <c r="S398" i="18"/>
  <c r="R398" i="18"/>
  <c r="Q398" i="18"/>
  <c r="P398" i="18"/>
  <c r="O398" i="18"/>
  <c r="S397" i="18"/>
  <c r="R397" i="18"/>
  <c r="Q397" i="18"/>
  <c r="P397" i="18"/>
  <c r="O397" i="18"/>
  <c r="S396" i="18"/>
  <c r="R396" i="18"/>
  <c r="Q396" i="18"/>
  <c r="P396" i="18"/>
  <c r="O396" i="18"/>
  <c r="S395" i="18"/>
  <c r="R395" i="18"/>
  <c r="Q395" i="18"/>
  <c r="P395" i="18"/>
  <c r="O395" i="18"/>
  <c r="S394" i="18"/>
  <c r="R394" i="18"/>
  <c r="Q394" i="18"/>
  <c r="P394" i="18"/>
  <c r="O394" i="18"/>
  <c r="S393" i="18"/>
  <c r="R393" i="18"/>
  <c r="Q393" i="18"/>
  <c r="P393" i="18"/>
  <c r="O393" i="18"/>
  <c r="S392" i="18"/>
  <c r="R392" i="18"/>
  <c r="Q392" i="18"/>
  <c r="P392" i="18"/>
  <c r="O392" i="18"/>
  <c r="S391" i="18"/>
  <c r="R391" i="18"/>
  <c r="Q391" i="18"/>
  <c r="P391" i="18"/>
  <c r="O391" i="18"/>
  <c r="S390" i="18"/>
  <c r="R390" i="18"/>
  <c r="Q390" i="18"/>
  <c r="P390" i="18"/>
  <c r="O390" i="18"/>
  <c r="S389" i="18"/>
  <c r="R389" i="18"/>
  <c r="Q389" i="18"/>
  <c r="P389" i="18"/>
  <c r="O389" i="18"/>
  <c r="S388" i="18"/>
  <c r="R388" i="18"/>
  <c r="Q388" i="18"/>
  <c r="P388" i="18"/>
  <c r="O388" i="18"/>
  <c r="S387" i="18"/>
  <c r="R387" i="18"/>
  <c r="Q387" i="18"/>
  <c r="P387" i="18"/>
  <c r="O387" i="18"/>
  <c r="S386" i="18"/>
  <c r="R386" i="18"/>
  <c r="Q386" i="18"/>
  <c r="P386" i="18"/>
  <c r="O386" i="18"/>
  <c r="S385" i="18"/>
  <c r="R385" i="18"/>
  <c r="Q385" i="18"/>
  <c r="P385" i="18"/>
  <c r="O385" i="18"/>
  <c r="S384" i="18"/>
  <c r="R384" i="18"/>
  <c r="Q384" i="18"/>
  <c r="P384" i="18"/>
  <c r="O384" i="18"/>
  <c r="S383" i="18"/>
  <c r="R383" i="18"/>
  <c r="Q383" i="18"/>
  <c r="P383" i="18"/>
  <c r="O383" i="18"/>
  <c r="S382" i="18"/>
  <c r="R382" i="18"/>
  <c r="Q382" i="18"/>
  <c r="P382" i="18"/>
  <c r="O382" i="18"/>
  <c r="S381" i="18"/>
  <c r="R381" i="18"/>
  <c r="Q381" i="18"/>
  <c r="P381" i="18"/>
  <c r="O381" i="18"/>
  <c r="S380" i="18"/>
  <c r="R380" i="18"/>
  <c r="Q380" i="18"/>
  <c r="P380" i="18"/>
  <c r="O380" i="18"/>
  <c r="S379" i="18"/>
  <c r="R379" i="18"/>
  <c r="Q379" i="18"/>
  <c r="P379" i="18"/>
  <c r="O379" i="18"/>
  <c r="S378" i="18"/>
  <c r="R378" i="18"/>
  <c r="Q378" i="18"/>
  <c r="P378" i="18"/>
  <c r="O378" i="18"/>
  <c r="S377" i="18"/>
  <c r="R377" i="18"/>
  <c r="Q377" i="18"/>
  <c r="P377" i="18"/>
  <c r="O377" i="18"/>
  <c r="S376" i="18"/>
  <c r="R376" i="18"/>
  <c r="Q376" i="18"/>
  <c r="P376" i="18"/>
  <c r="O376" i="18"/>
  <c r="S375" i="18"/>
  <c r="R375" i="18"/>
  <c r="Q375" i="18"/>
  <c r="P375" i="18"/>
  <c r="O375" i="18"/>
  <c r="S374" i="18"/>
  <c r="R374" i="18"/>
  <c r="Q374" i="18"/>
  <c r="P374" i="18"/>
  <c r="O374" i="18"/>
  <c r="S373" i="18"/>
  <c r="R373" i="18"/>
  <c r="Q373" i="18"/>
  <c r="P373" i="18"/>
  <c r="O373" i="18"/>
  <c r="S372" i="18"/>
  <c r="R372" i="18"/>
  <c r="Q372" i="18"/>
  <c r="P372" i="18"/>
  <c r="O372" i="18"/>
  <c r="S371" i="18"/>
  <c r="R371" i="18"/>
  <c r="Q371" i="18"/>
  <c r="P371" i="18"/>
  <c r="O371" i="18"/>
  <c r="S370" i="18"/>
  <c r="R370" i="18"/>
  <c r="Q370" i="18"/>
  <c r="P370" i="18"/>
  <c r="O370" i="18"/>
  <c r="S369" i="18"/>
  <c r="R369" i="18"/>
  <c r="Q369" i="18"/>
  <c r="P369" i="18"/>
  <c r="O369" i="18"/>
  <c r="S368" i="18"/>
  <c r="R368" i="18"/>
  <c r="Q368" i="18"/>
  <c r="P368" i="18"/>
  <c r="O368" i="18"/>
  <c r="S367" i="18"/>
  <c r="R367" i="18"/>
  <c r="Q367" i="18"/>
  <c r="P367" i="18"/>
  <c r="O367" i="18"/>
  <c r="S366" i="18"/>
  <c r="R366" i="18"/>
  <c r="Q366" i="18"/>
  <c r="P366" i="18"/>
  <c r="O366" i="18"/>
  <c r="S365" i="18"/>
  <c r="R365" i="18"/>
  <c r="Q365" i="18"/>
  <c r="P365" i="18"/>
  <c r="O365" i="18"/>
  <c r="S364" i="18"/>
  <c r="R364" i="18"/>
  <c r="Q364" i="18"/>
  <c r="P364" i="18"/>
  <c r="O364" i="18"/>
  <c r="S363" i="18"/>
  <c r="R363" i="18"/>
  <c r="Q363" i="18"/>
  <c r="P363" i="18"/>
  <c r="O363" i="18"/>
  <c r="S362" i="18"/>
  <c r="R362" i="18"/>
  <c r="Q362" i="18"/>
  <c r="P362" i="18"/>
  <c r="O362" i="18"/>
  <c r="S361" i="18"/>
  <c r="R361" i="18"/>
  <c r="Q361" i="18"/>
  <c r="P361" i="18"/>
  <c r="O361" i="18"/>
  <c r="S360" i="18"/>
  <c r="R360" i="18"/>
  <c r="Q360" i="18"/>
  <c r="P360" i="18"/>
  <c r="O360" i="18"/>
  <c r="S359" i="18"/>
  <c r="R359" i="18"/>
  <c r="Q359" i="18"/>
  <c r="P359" i="18"/>
  <c r="O359" i="18"/>
  <c r="S358" i="18"/>
  <c r="R358" i="18"/>
  <c r="Q358" i="18"/>
  <c r="P358" i="18"/>
  <c r="O358" i="18"/>
  <c r="S357" i="18"/>
  <c r="R357" i="18"/>
  <c r="Q357" i="18"/>
  <c r="P357" i="18"/>
  <c r="O357" i="18"/>
  <c r="S356" i="18"/>
  <c r="R356" i="18"/>
  <c r="Q356" i="18"/>
  <c r="P356" i="18"/>
  <c r="O356" i="18"/>
  <c r="S355" i="18"/>
  <c r="R355" i="18"/>
  <c r="Q355" i="18"/>
  <c r="P355" i="18"/>
  <c r="O355" i="18"/>
  <c r="S354" i="18"/>
  <c r="R354" i="18"/>
  <c r="Q354" i="18"/>
  <c r="P354" i="18"/>
  <c r="O354" i="18"/>
  <c r="S353" i="18"/>
  <c r="R353" i="18"/>
  <c r="Q353" i="18"/>
  <c r="P353" i="18"/>
  <c r="O353" i="18"/>
  <c r="S352" i="18"/>
  <c r="R352" i="18"/>
  <c r="Q352" i="18"/>
  <c r="P352" i="18"/>
  <c r="O352" i="18"/>
  <c r="S351" i="18"/>
  <c r="R351" i="18"/>
  <c r="Q351" i="18"/>
  <c r="P351" i="18"/>
  <c r="O351" i="18"/>
  <c r="S350" i="18"/>
  <c r="R350" i="18"/>
  <c r="Q350" i="18"/>
  <c r="P350" i="18"/>
  <c r="O350" i="18"/>
  <c r="S349" i="18"/>
  <c r="R349" i="18"/>
  <c r="Q349" i="18"/>
  <c r="P349" i="18"/>
  <c r="O349" i="18"/>
  <c r="S348" i="18"/>
  <c r="R348" i="18"/>
  <c r="Q348" i="18"/>
  <c r="P348" i="18"/>
  <c r="O348" i="18"/>
  <c r="S347" i="18"/>
  <c r="R347" i="18"/>
  <c r="Q347" i="18"/>
  <c r="P347" i="18"/>
  <c r="O347" i="18"/>
  <c r="S346" i="18"/>
  <c r="R346" i="18"/>
  <c r="Q346" i="18"/>
  <c r="P346" i="18"/>
  <c r="O346" i="18"/>
  <c r="S345" i="18"/>
  <c r="R345" i="18"/>
  <c r="Q345" i="18"/>
  <c r="P345" i="18"/>
  <c r="O345" i="18"/>
  <c r="S344" i="18"/>
  <c r="R344" i="18"/>
  <c r="Q344" i="18"/>
  <c r="P344" i="18"/>
  <c r="O344" i="18"/>
  <c r="S343" i="18"/>
  <c r="R343" i="18"/>
  <c r="Q343" i="18"/>
  <c r="P343" i="18"/>
  <c r="O343" i="18"/>
  <c r="S342" i="18"/>
  <c r="R342" i="18"/>
  <c r="Q342" i="18"/>
  <c r="P342" i="18"/>
  <c r="O342" i="18"/>
  <c r="S341" i="18"/>
  <c r="R341" i="18"/>
  <c r="Q341" i="18"/>
  <c r="P341" i="18"/>
  <c r="O341" i="18"/>
  <c r="S340" i="18"/>
  <c r="R340" i="18"/>
  <c r="Q340" i="18"/>
  <c r="P340" i="18"/>
  <c r="O340" i="18"/>
  <c r="S339" i="18"/>
  <c r="R339" i="18"/>
  <c r="Q339" i="18"/>
  <c r="P339" i="18"/>
  <c r="O339" i="18"/>
  <c r="S338" i="18"/>
  <c r="R338" i="18"/>
  <c r="Q338" i="18"/>
  <c r="P338" i="18"/>
  <c r="O338" i="18"/>
  <c r="S337" i="18"/>
  <c r="R337" i="18"/>
  <c r="Q337" i="18"/>
  <c r="P337" i="18"/>
  <c r="O337" i="18"/>
  <c r="S336" i="18"/>
  <c r="R336" i="18"/>
  <c r="Q336" i="18"/>
  <c r="P336" i="18"/>
  <c r="O336" i="18"/>
  <c r="S335" i="18"/>
  <c r="R335" i="18"/>
  <c r="Q335" i="18"/>
  <c r="P335" i="18"/>
  <c r="O335" i="18"/>
  <c r="S334" i="18"/>
  <c r="R334" i="18"/>
  <c r="Q334" i="18"/>
  <c r="P334" i="18"/>
  <c r="O334" i="18"/>
  <c r="S333" i="18"/>
  <c r="R333" i="18"/>
  <c r="Q333" i="18"/>
  <c r="P333" i="18"/>
  <c r="O333" i="18"/>
  <c r="S332" i="18"/>
  <c r="R332" i="18"/>
  <c r="Q332" i="18"/>
  <c r="P332" i="18"/>
  <c r="O332" i="18"/>
  <c r="S331" i="18"/>
  <c r="R331" i="18"/>
  <c r="Q331" i="18"/>
  <c r="P331" i="18"/>
  <c r="O331" i="18"/>
  <c r="S330" i="18"/>
  <c r="R330" i="18"/>
  <c r="Q330" i="18"/>
  <c r="P330" i="18"/>
  <c r="O330" i="18"/>
  <c r="S329" i="18"/>
  <c r="R329" i="18"/>
  <c r="Q329" i="18"/>
  <c r="P329" i="18"/>
  <c r="O329" i="18"/>
  <c r="S328" i="18"/>
  <c r="R328" i="18"/>
  <c r="Q328" i="18"/>
  <c r="P328" i="18"/>
  <c r="O328" i="18"/>
  <c r="S327" i="18"/>
  <c r="R327" i="18"/>
  <c r="Q327" i="18"/>
  <c r="P327" i="18"/>
  <c r="O327" i="18"/>
  <c r="S326" i="18"/>
  <c r="R326" i="18"/>
  <c r="Q326" i="18"/>
  <c r="P326" i="18"/>
  <c r="O326" i="18"/>
  <c r="S325" i="18"/>
  <c r="R325" i="18"/>
  <c r="Q325" i="18"/>
  <c r="P325" i="18"/>
  <c r="O325" i="18"/>
  <c r="S324" i="18"/>
  <c r="R324" i="18"/>
  <c r="Q324" i="18"/>
  <c r="P324" i="18"/>
  <c r="O324" i="18"/>
  <c r="S323" i="18"/>
  <c r="R323" i="18"/>
  <c r="Q323" i="18"/>
  <c r="P323" i="18"/>
  <c r="O323" i="18"/>
  <c r="S322" i="18"/>
  <c r="R322" i="18"/>
  <c r="Q322" i="18"/>
  <c r="P322" i="18"/>
  <c r="O322" i="18"/>
  <c r="S321" i="18"/>
  <c r="R321" i="18"/>
  <c r="Q321" i="18"/>
  <c r="P321" i="18"/>
  <c r="O321" i="18"/>
  <c r="S320" i="18"/>
  <c r="R320" i="18"/>
  <c r="Q320" i="18"/>
  <c r="P320" i="18"/>
  <c r="O320" i="18"/>
  <c r="S319" i="18"/>
  <c r="R319" i="18"/>
  <c r="Q319" i="18"/>
  <c r="P319" i="18"/>
  <c r="O319" i="18"/>
  <c r="S318" i="18"/>
  <c r="R318" i="18"/>
  <c r="Q318" i="18"/>
  <c r="P318" i="18"/>
  <c r="O318" i="18"/>
  <c r="S317" i="18"/>
  <c r="R317" i="18"/>
  <c r="Q317" i="18"/>
  <c r="P317" i="18"/>
  <c r="O317" i="18"/>
  <c r="S316" i="18"/>
  <c r="R316" i="18"/>
  <c r="Q316" i="18"/>
  <c r="P316" i="18"/>
  <c r="O316" i="18"/>
  <c r="S315" i="18"/>
  <c r="R315" i="18"/>
  <c r="Q315" i="18"/>
  <c r="P315" i="18"/>
  <c r="O315" i="18"/>
  <c r="S314" i="18"/>
  <c r="R314" i="18"/>
  <c r="Q314" i="18"/>
  <c r="P314" i="18"/>
  <c r="O314" i="18"/>
  <c r="S313" i="18"/>
  <c r="R313" i="18"/>
  <c r="Q313" i="18"/>
  <c r="P313" i="18"/>
  <c r="O313" i="18"/>
  <c r="S312" i="18"/>
  <c r="R312" i="18"/>
  <c r="Q312" i="18"/>
  <c r="P312" i="18"/>
  <c r="O312" i="18"/>
  <c r="S311" i="18"/>
  <c r="R311" i="18"/>
  <c r="Q311" i="18"/>
  <c r="P311" i="18"/>
  <c r="O311" i="18"/>
  <c r="S310" i="18"/>
  <c r="R310" i="18"/>
  <c r="Q310" i="18"/>
  <c r="P310" i="18"/>
  <c r="O310" i="18"/>
  <c r="S309" i="18"/>
  <c r="R309" i="18"/>
  <c r="Q309" i="18"/>
  <c r="P309" i="18"/>
  <c r="O309" i="18"/>
  <c r="S308" i="18"/>
  <c r="R308" i="18"/>
  <c r="Q308" i="18"/>
  <c r="P308" i="18"/>
  <c r="O308" i="18"/>
  <c r="S307" i="18"/>
  <c r="R307" i="18"/>
  <c r="Q307" i="18"/>
  <c r="P307" i="18"/>
  <c r="O307" i="18"/>
  <c r="S306" i="18"/>
  <c r="R306" i="18"/>
  <c r="Q306" i="18"/>
  <c r="P306" i="18"/>
  <c r="O306" i="18"/>
  <c r="S305" i="18"/>
  <c r="R305" i="18"/>
  <c r="Q305" i="18"/>
  <c r="P305" i="18"/>
  <c r="O305" i="18"/>
  <c r="S304" i="18"/>
  <c r="R304" i="18"/>
  <c r="Q304" i="18"/>
  <c r="P304" i="18"/>
  <c r="O304" i="18"/>
  <c r="S303" i="18"/>
  <c r="R303" i="18"/>
  <c r="Q303" i="18"/>
  <c r="P303" i="18"/>
  <c r="O303" i="18"/>
  <c r="S302" i="18"/>
  <c r="R302" i="18"/>
  <c r="Q302" i="18"/>
  <c r="P302" i="18"/>
  <c r="O302" i="18"/>
  <c r="S301" i="18"/>
  <c r="R301" i="18"/>
  <c r="Q301" i="18"/>
  <c r="P301" i="18"/>
  <c r="O301" i="18"/>
  <c r="S300" i="18"/>
  <c r="R300" i="18"/>
  <c r="Q300" i="18"/>
  <c r="P300" i="18"/>
  <c r="O300" i="18"/>
  <c r="S299" i="18"/>
  <c r="R299" i="18"/>
  <c r="Q299" i="18"/>
  <c r="P299" i="18"/>
  <c r="O299" i="18"/>
  <c r="S298" i="18"/>
  <c r="R298" i="18"/>
  <c r="Q298" i="18"/>
  <c r="P298" i="18"/>
  <c r="O298" i="18"/>
  <c r="S297" i="18"/>
  <c r="R297" i="18"/>
  <c r="Q297" i="18"/>
  <c r="P297" i="18"/>
  <c r="O297" i="18"/>
  <c r="S296" i="18"/>
  <c r="R296" i="18"/>
  <c r="Q296" i="18"/>
  <c r="P296" i="18"/>
  <c r="O296" i="18"/>
  <c r="S295" i="18"/>
  <c r="R295" i="18"/>
  <c r="Q295" i="18"/>
  <c r="P295" i="18"/>
  <c r="O295" i="18"/>
  <c r="S294" i="18"/>
  <c r="R294" i="18"/>
  <c r="Q294" i="18"/>
  <c r="P294" i="18"/>
  <c r="O294" i="18"/>
  <c r="S293" i="18"/>
  <c r="R293" i="18"/>
  <c r="Q293" i="18"/>
  <c r="P293" i="18"/>
  <c r="O293" i="18"/>
  <c r="S292" i="18"/>
  <c r="R292" i="18"/>
  <c r="Q292" i="18"/>
  <c r="P292" i="18"/>
  <c r="O292" i="18"/>
  <c r="S291" i="18"/>
  <c r="R291" i="18"/>
  <c r="Q291" i="18"/>
  <c r="P291" i="18"/>
  <c r="O291" i="18"/>
  <c r="S290" i="18"/>
  <c r="R290" i="18"/>
  <c r="Q290" i="18"/>
  <c r="P290" i="18"/>
  <c r="O290" i="18"/>
  <c r="S289" i="18"/>
  <c r="R289" i="18"/>
  <c r="Q289" i="18"/>
  <c r="P289" i="18"/>
  <c r="O289" i="18"/>
  <c r="S288" i="18"/>
  <c r="R288" i="18"/>
  <c r="Q288" i="18"/>
  <c r="P288" i="18"/>
  <c r="O288" i="18"/>
  <c r="S287" i="18"/>
  <c r="R287" i="18"/>
  <c r="Q287" i="18"/>
  <c r="P287" i="18"/>
  <c r="O287" i="18"/>
  <c r="S286" i="18"/>
  <c r="R286" i="18"/>
  <c r="Q286" i="18"/>
  <c r="P286" i="18"/>
  <c r="O286" i="18"/>
  <c r="S285" i="18"/>
  <c r="R285" i="18"/>
  <c r="Q285" i="18"/>
  <c r="P285" i="18"/>
  <c r="O285" i="18"/>
  <c r="S284" i="18"/>
  <c r="R284" i="18"/>
  <c r="Q284" i="18"/>
  <c r="P284" i="18"/>
  <c r="O284" i="18"/>
  <c r="S283" i="18"/>
  <c r="R283" i="18"/>
  <c r="Q283" i="18"/>
  <c r="P283" i="18"/>
  <c r="O283" i="18"/>
  <c r="S282" i="18"/>
  <c r="R282" i="18"/>
  <c r="Q282" i="18"/>
  <c r="P282" i="18"/>
  <c r="O282" i="18"/>
  <c r="S281" i="18"/>
  <c r="R281" i="18"/>
  <c r="Q281" i="18"/>
  <c r="P281" i="18"/>
  <c r="O281" i="18"/>
  <c r="S280" i="18"/>
  <c r="R280" i="18"/>
  <c r="Q280" i="18"/>
  <c r="P280" i="18"/>
  <c r="O280" i="18"/>
  <c r="S279" i="18"/>
  <c r="R279" i="18"/>
  <c r="Q279" i="18"/>
  <c r="P279" i="18"/>
  <c r="O279" i="18"/>
  <c r="S278" i="18"/>
  <c r="R278" i="18"/>
  <c r="Q278" i="18"/>
  <c r="P278" i="18"/>
  <c r="O278" i="18"/>
  <c r="S277" i="18"/>
  <c r="R277" i="18"/>
  <c r="Q277" i="18"/>
  <c r="P277" i="18"/>
  <c r="O277" i="18"/>
  <c r="S276" i="18"/>
  <c r="R276" i="18"/>
  <c r="Q276" i="18"/>
  <c r="P276" i="18"/>
  <c r="O276" i="18"/>
  <c r="S275" i="18"/>
  <c r="R275" i="18"/>
  <c r="Q275" i="18"/>
  <c r="P275" i="18"/>
  <c r="O275" i="18"/>
  <c r="S274" i="18"/>
  <c r="R274" i="18"/>
  <c r="Q274" i="18"/>
  <c r="P274" i="18"/>
  <c r="O274" i="18"/>
  <c r="S273" i="18"/>
  <c r="R273" i="18"/>
  <c r="Q273" i="18"/>
  <c r="P273" i="18"/>
  <c r="O273" i="18"/>
  <c r="S272" i="18"/>
  <c r="R272" i="18"/>
  <c r="Q272" i="18"/>
  <c r="P272" i="18"/>
  <c r="O272" i="18"/>
  <c r="S271" i="18"/>
  <c r="R271" i="18"/>
  <c r="Q271" i="18"/>
  <c r="P271" i="18"/>
  <c r="O271" i="18"/>
  <c r="S270" i="18"/>
  <c r="R270" i="18"/>
  <c r="Q270" i="18"/>
  <c r="P270" i="18"/>
  <c r="O270" i="18"/>
  <c r="S269" i="18"/>
  <c r="R269" i="18"/>
  <c r="Q269" i="18"/>
  <c r="P269" i="18"/>
  <c r="O269" i="18"/>
  <c r="S268" i="18"/>
  <c r="R268" i="18"/>
  <c r="Q268" i="18"/>
  <c r="P268" i="18"/>
  <c r="O268" i="18"/>
  <c r="S267" i="18"/>
  <c r="R267" i="18"/>
  <c r="Q267" i="18"/>
  <c r="P267" i="18"/>
  <c r="O267" i="18"/>
  <c r="S266" i="18"/>
  <c r="R266" i="18"/>
  <c r="Q266" i="18"/>
  <c r="P266" i="18"/>
  <c r="O266" i="18"/>
  <c r="S265" i="18"/>
  <c r="R265" i="18"/>
  <c r="Q265" i="18"/>
  <c r="P265" i="18"/>
  <c r="O265" i="18"/>
  <c r="S264" i="18"/>
  <c r="R264" i="18"/>
  <c r="Q264" i="18"/>
  <c r="P264" i="18"/>
  <c r="O264" i="18"/>
  <c r="S263" i="18"/>
  <c r="R263" i="18"/>
  <c r="Q263" i="18"/>
  <c r="P263" i="18"/>
  <c r="O263" i="18"/>
  <c r="S262" i="18"/>
  <c r="R262" i="18"/>
  <c r="Q262" i="18"/>
  <c r="P262" i="18"/>
  <c r="O262" i="18"/>
  <c r="S261" i="18"/>
  <c r="R261" i="18"/>
  <c r="Q261" i="18"/>
  <c r="P261" i="18"/>
  <c r="O261" i="18"/>
  <c r="S260" i="18"/>
  <c r="R260" i="18"/>
  <c r="Q260" i="18"/>
  <c r="P260" i="18"/>
  <c r="O260" i="18"/>
  <c r="S259" i="18"/>
  <c r="R259" i="18"/>
  <c r="Q259" i="18"/>
  <c r="P259" i="18"/>
  <c r="O259" i="18"/>
  <c r="S258" i="18"/>
  <c r="R258" i="18"/>
  <c r="Q258" i="18"/>
  <c r="P258" i="18"/>
  <c r="O258" i="18"/>
  <c r="S257" i="18"/>
  <c r="R257" i="18"/>
  <c r="Q257" i="18"/>
  <c r="P257" i="18"/>
  <c r="O257" i="18"/>
  <c r="S256" i="18"/>
  <c r="R256" i="18"/>
  <c r="Q256" i="18"/>
  <c r="P256" i="18"/>
  <c r="O256" i="18"/>
  <c r="S255" i="18"/>
  <c r="R255" i="18"/>
  <c r="Q255" i="18"/>
  <c r="P255" i="18"/>
  <c r="O255" i="18"/>
  <c r="S254" i="18"/>
  <c r="R254" i="18"/>
  <c r="Q254" i="18"/>
  <c r="P254" i="18"/>
  <c r="O254" i="18"/>
  <c r="S253" i="18"/>
  <c r="R253" i="18"/>
  <c r="Q253" i="18"/>
  <c r="P253" i="18"/>
  <c r="O253" i="18"/>
  <c r="S252" i="18"/>
  <c r="R252" i="18"/>
  <c r="Q252" i="18"/>
  <c r="P252" i="18"/>
  <c r="O252" i="18"/>
  <c r="S251" i="18"/>
  <c r="R251" i="18"/>
  <c r="Q251" i="18"/>
  <c r="P251" i="18"/>
  <c r="O251" i="18"/>
  <c r="S250" i="18"/>
  <c r="R250" i="18"/>
  <c r="Q250" i="18"/>
  <c r="P250" i="18"/>
  <c r="O250" i="18"/>
  <c r="S249" i="18"/>
  <c r="R249" i="18"/>
  <c r="Q249" i="18"/>
  <c r="P249" i="18"/>
  <c r="O249" i="18"/>
  <c r="S248" i="18"/>
  <c r="R248" i="18"/>
  <c r="Q248" i="18"/>
  <c r="P248" i="18"/>
  <c r="O248" i="18"/>
  <c r="S247" i="18"/>
  <c r="R247" i="18"/>
  <c r="Q247" i="18"/>
  <c r="P247" i="18"/>
  <c r="O247" i="18"/>
  <c r="S246" i="18"/>
  <c r="R246" i="18"/>
  <c r="Q246" i="18"/>
  <c r="P246" i="18"/>
  <c r="O246" i="18"/>
  <c r="S245" i="18"/>
  <c r="R245" i="18"/>
  <c r="Q245" i="18"/>
  <c r="P245" i="18"/>
  <c r="O245" i="18"/>
  <c r="S244" i="18"/>
  <c r="R244" i="18"/>
  <c r="Q244" i="18"/>
  <c r="P244" i="18"/>
  <c r="O244" i="18"/>
  <c r="S243" i="18"/>
  <c r="R243" i="18"/>
  <c r="Q243" i="18"/>
  <c r="P243" i="18"/>
  <c r="O243" i="18"/>
  <c r="S242" i="18"/>
  <c r="R242" i="18"/>
  <c r="Q242" i="18"/>
  <c r="P242" i="18"/>
  <c r="O242" i="18"/>
  <c r="S241" i="18"/>
  <c r="R241" i="18"/>
  <c r="Q241" i="18"/>
  <c r="P241" i="18"/>
  <c r="O241" i="18"/>
  <c r="S240" i="18"/>
  <c r="R240" i="18"/>
  <c r="Q240" i="18"/>
  <c r="P240" i="18"/>
  <c r="O240" i="18"/>
  <c r="S239" i="18"/>
  <c r="R239" i="18"/>
  <c r="Q239" i="18"/>
  <c r="P239" i="18"/>
  <c r="O239" i="18"/>
  <c r="S238" i="18"/>
  <c r="R238" i="18"/>
  <c r="Q238" i="18"/>
  <c r="P238" i="18"/>
  <c r="O238" i="18"/>
  <c r="S237" i="18"/>
  <c r="R237" i="18"/>
  <c r="Q237" i="18"/>
  <c r="P237" i="18"/>
  <c r="O237" i="18"/>
  <c r="S236" i="18"/>
  <c r="R236" i="18"/>
  <c r="Q236" i="18"/>
  <c r="P236" i="18"/>
  <c r="O236" i="18"/>
  <c r="S235" i="18"/>
  <c r="R235" i="18"/>
  <c r="Q235" i="18"/>
  <c r="P235" i="18"/>
  <c r="O235" i="18"/>
  <c r="S234" i="18"/>
  <c r="R234" i="18"/>
  <c r="Q234" i="18"/>
  <c r="P234" i="18"/>
  <c r="O234" i="18"/>
  <c r="S233" i="18"/>
  <c r="R233" i="18"/>
  <c r="Q233" i="18"/>
  <c r="P233" i="18"/>
  <c r="O233" i="18"/>
  <c r="S232" i="18"/>
  <c r="R232" i="18"/>
  <c r="Q232" i="18"/>
  <c r="P232" i="18"/>
  <c r="O232" i="18"/>
  <c r="S231" i="18"/>
  <c r="R231" i="18"/>
  <c r="Q231" i="18"/>
  <c r="P231" i="18"/>
  <c r="O231" i="18"/>
  <c r="S230" i="18"/>
  <c r="R230" i="18"/>
  <c r="Q230" i="18"/>
  <c r="P230" i="18"/>
  <c r="O230" i="18"/>
  <c r="S229" i="18"/>
  <c r="R229" i="18"/>
  <c r="Q229" i="18"/>
  <c r="P229" i="18"/>
  <c r="O229" i="18"/>
  <c r="S228" i="18"/>
  <c r="R228" i="18"/>
  <c r="Q228" i="18"/>
  <c r="P228" i="18"/>
  <c r="O228" i="18"/>
  <c r="S227" i="18"/>
  <c r="R227" i="18"/>
  <c r="Q227" i="18"/>
  <c r="P227" i="18"/>
  <c r="O227" i="18"/>
  <c r="S226" i="18"/>
  <c r="R226" i="18"/>
  <c r="Q226" i="18"/>
  <c r="P226" i="18"/>
  <c r="O226" i="18"/>
  <c r="S225" i="18"/>
  <c r="R225" i="18"/>
  <c r="Q225" i="18"/>
  <c r="P225" i="18"/>
  <c r="O225" i="18"/>
  <c r="S224" i="18"/>
  <c r="R224" i="18"/>
  <c r="Q224" i="18"/>
  <c r="P224" i="18"/>
  <c r="O224" i="18"/>
  <c r="S223" i="18"/>
  <c r="R223" i="18"/>
  <c r="Q223" i="18"/>
  <c r="P223" i="18"/>
  <c r="O223" i="18"/>
  <c r="S222" i="18"/>
  <c r="R222" i="18"/>
  <c r="Q222" i="18"/>
  <c r="P222" i="18"/>
  <c r="O222" i="18"/>
  <c r="S221" i="18"/>
  <c r="R221" i="18"/>
  <c r="Q221" i="18"/>
  <c r="P221" i="18"/>
  <c r="O221" i="18"/>
  <c r="S220" i="18"/>
  <c r="R220" i="18"/>
  <c r="Q220" i="18"/>
  <c r="P220" i="18"/>
  <c r="O220" i="18"/>
  <c r="S219" i="18"/>
  <c r="R219" i="18"/>
  <c r="Q219" i="18"/>
  <c r="P219" i="18"/>
  <c r="O219" i="18"/>
  <c r="S218" i="18"/>
  <c r="R218" i="18"/>
  <c r="Q218" i="18"/>
  <c r="P218" i="18"/>
  <c r="O218" i="18"/>
  <c r="S217" i="18"/>
  <c r="R217" i="18"/>
  <c r="Q217" i="18"/>
  <c r="P217" i="18"/>
  <c r="O217" i="18"/>
  <c r="S216" i="18"/>
  <c r="R216" i="18"/>
  <c r="Q216" i="18"/>
  <c r="P216" i="18"/>
  <c r="O216" i="18"/>
  <c r="S215" i="18"/>
  <c r="R215" i="18"/>
  <c r="Q215" i="18"/>
  <c r="P215" i="18"/>
  <c r="O215" i="18"/>
  <c r="S214" i="18"/>
  <c r="R214" i="18"/>
  <c r="Q214" i="18"/>
  <c r="P214" i="18"/>
  <c r="O214" i="18"/>
  <c r="S213" i="18"/>
  <c r="R213" i="18"/>
  <c r="Q213" i="18"/>
  <c r="P213" i="18"/>
  <c r="O213" i="18"/>
  <c r="S212" i="18"/>
  <c r="R212" i="18"/>
  <c r="Q212" i="18"/>
  <c r="P212" i="18"/>
  <c r="O212" i="18"/>
  <c r="S211" i="18"/>
  <c r="R211" i="18"/>
  <c r="Q211" i="18"/>
  <c r="P211" i="18"/>
  <c r="O211" i="18"/>
  <c r="S210" i="18"/>
  <c r="R210" i="18"/>
  <c r="Q210" i="18"/>
  <c r="P210" i="18"/>
  <c r="O210" i="18"/>
  <c r="S209" i="18"/>
  <c r="R209" i="18"/>
  <c r="Q209" i="18"/>
  <c r="P209" i="18"/>
  <c r="O209" i="18"/>
  <c r="S208" i="18"/>
  <c r="R208" i="18"/>
  <c r="Q208" i="18"/>
  <c r="P208" i="18"/>
  <c r="O208" i="18"/>
  <c r="S207" i="18"/>
  <c r="R207" i="18"/>
  <c r="Q207" i="18"/>
  <c r="P207" i="18"/>
  <c r="O207" i="18"/>
  <c r="S206" i="18"/>
  <c r="R206" i="18"/>
  <c r="Q206" i="18"/>
  <c r="P206" i="18"/>
  <c r="O206" i="18"/>
  <c r="S205" i="18"/>
  <c r="R205" i="18"/>
  <c r="Q205" i="18"/>
  <c r="P205" i="18"/>
  <c r="O205" i="18"/>
  <c r="S204" i="18"/>
  <c r="R204" i="18"/>
  <c r="Q204" i="18"/>
  <c r="P204" i="18"/>
  <c r="O204" i="18"/>
  <c r="S203" i="18"/>
  <c r="R203" i="18"/>
  <c r="Q203" i="18"/>
  <c r="P203" i="18"/>
  <c r="O203" i="18"/>
  <c r="S202" i="18"/>
  <c r="R202" i="18"/>
  <c r="Q202" i="18"/>
  <c r="P202" i="18"/>
  <c r="O202" i="18"/>
  <c r="S201" i="18"/>
  <c r="R201" i="18"/>
  <c r="Q201" i="18"/>
  <c r="P201" i="18"/>
  <c r="O201" i="18"/>
  <c r="S200" i="18"/>
  <c r="R200" i="18"/>
  <c r="Q200" i="18"/>
  <c r="P200" i="18"/>
  <c r="O200" i="18"/>
  <c r="S199" i="18"/>
  <c r="R199" i="18"/>
  <c r="Q199" i="18"/>
  <c r="P199" i="18"/>
  <c r="O199" i="18"/>
  <c r="S198" i="18"/>
  <c r="R198" i="18"/>
  <c r="Q198" i="18"/>
  <c r="P198" i="18"/>
  <c r="O198" i="18"/>
  <c r="S197" i="18"/>
  <c r="R197" i="18"/>
  <c r="Q197" i="18"/>
  <c r="P197" i="18"/>
  <c r="O197" i="18"/>
  <c r="S196" i="18"/>
  <c r="R196" i="18"/>
  <c r="Q196" i="18"/>
  <c r="P196" i="18"/>
  <c r="O196" i="18"/>
  <c r="S195" i="18"/>
  <c r="R195" i="18"/>
  <c r="Q195" i="18"/>
  <c r="P195" i="18"/>
  <c r="O195" i="18"/>
  <c r="S194" i="18"/>
  <c r="R194" i="18"/>
  <c r="Q194" i="18"/>
  <c r="P194" i="18"/>
  <c r="O194" i="18"/>
  <c r="S193" i="18"/>
  <c r="R193" i="18"/>
  <c r="Q193" i="18"/>
  <c r="P193" i="18"/>
  <c r="O193" i="18"/>
  <c r="S192" i="18"/>
  <c r="R192" i="18"/>
  <c r="Q192" i="18"/>
  <c r="P192" i="18"/>
  <c r="O192" i="18"/>
  <c r="S191" i="18"/>
  <c r="R191" i="18"/>
  <c r="Q191" i="18"/>
  <c r="P191" i="18"/>
  <c r="O191" i="18"/>
  <c r="S190" i="18"/>
  <c r="R190" i="18"/>
  <c r="Q190" i="18"/>
  <c r="P190" i="18"/>
  <c r="O190" i="18"/>
  <c r="R189" i="18"/>
  <c r="Q189" i="18"/>
  <c r="P189" i="18"/>
  <c r="O189" i="18"/>
  <c r="R188" i="18"/>
  <c r="Q188" i="18"/>
  <c r="P188" i="18"/>
  <c r="O188" i="18"/>
  <c r="R187" i="18"/>
  <c r="Q187" i="18"/>
  <c r="P187" i="18"/>
  <c r="O187" i="18"/>
  <c r="R186" i="18"/>
  <c r="Q186" i="18"/>
  <c r="P186" i="18"/>
  <c r="O186" i="18"/>
  <c r="R185" i="18"/>
  <c r="Q185" i="18"/>
  <c r="P185" i="18"/>
  <c r="O185" i="18"/>
  <c r="R184" i="18"/>
  <c r="Q184" i="18"/>
  <c r="P184" i="18"/>
  <c r="O184" i="18"/>
  <c r="R183" i="18"/>
  <c r="Q183" i="18"/>
  <c r="P183" i="18"/>
  <c r="O183" i="18"/>
  <c r="R182" i="18"/>
  <c r="Q182" i="18"/>
  <c r="P182" i="18"/>
  <c r="O182" i="18"/>
  <c r="R181" i="18"/>
  <c r="Q181" i="18"/>
  <c r="P181" i="18"/>
  <c r="O181" i="18"/>
  <c r="R180" i="18"/>
  <c r="Q180" i="18"/>
  <c r="P180" i="18"/>
  <c r="O180" i="18"/>
  <c r="R179" i="18"/>
  <c r="Q179" i="18"/>
  <c r="P179" i="18"/>
  <c r="O179" i="18"/>
  <c r="R178" i="18"/>
  <c r="Q178" i="18"/>
  <c r="P178" i="18"/>
  <c r="O178" i="18"/>
  <c r="R177" i="18"/>
  <c r="Q177" i="18"/>
  <c r="P177" i="18"/>
  <c r="O177" i="18"/>
  <c r="R176" i="18"/>
  <c r="Q176" i="18"/>
  <c r="P176" i="18"/>
  <c r="O176" i="18"/>
  <c r="R175" i="18"/>
  <c r="Q175" i="18"/>
  <c r="P175" i="18"/>
  <c r="O175" i="18"/>
  <c r="R174" i="18"/>
  <c r="Q174" i="18"/>
  <c r="P174" i="18"/>
  <c r="O174" i="18"/>
  <c r="R173" i="18"/>
  <c r="Q173" i="18"/>
  <c r="P173" i="18"/>
  <c r="O173" i="18"/>
  <c r="R172" i="18"/>
  <c r="Q172" i="18"/>
  <c r="P172" i="18"/>
  <c r="O172" i="18"/>
  <c r="R171" i="18"/>
  <c r="Q171" i="18"/>
  <c r="P171" i="18"/>
  <c r="O171" i="18"/>
  <c r="R170" i="18"/>
  <c r="Q170" i="18"/>
  <c r="P170" i="18"/>
  <c r="O170" i="18"/>
  <c r="R169" i="18"/>
  <c r="Q169" i="18"/>
  <c r="P169" i="18"/>
  <c r="O169" i="18"/>
  <c r="R168" i="18"/>
  <c r="Q168" i="18"/>
  <c r="P168" i="18"/>
  <c r="O168" i="18"/>
  <c r="R167" i="18"/>
  <c r="Q167" i="18"/>
  <c r="P167" i="18"/>
  <c r="O167" i="18"/>
  <c r="R166" i="18"/>
  <c r="Q166" i="18"/>
  <c r="P166" i="18"/>
  <c r="O166" i="18"/>
  <c r="R165" i="18"/>
  <c r="Q165" i="18"/>
  <c r="P165" i="18"/>
  <c r="O165" i="18"/>
  <c r="R164" i="18"/>
  <c r="Q164" i="18"/>
  <c r="P164" i="18"/>
  <c r="O164" i="18"/>
  <c r="R163" i="18"/>
  <c r="Q163" i="18"/>
  <c r="P163" i="18"/>
  <c r="O163" i="18"/>
  <c r="R162" i="18"/>
  <c r="Q162" i="18"/>
  <c r="P162" i="18"/>
  <c r="O162" i="18"/>
  <c r="R161" i="18"/>
  <c r="Q161" i="18"/>
  <c r="P161" i="18"/>
  <c r="O161" i="18"/>
  <c r="R160" i="18"/>
  <c r="Q160" i="18"/>
  <c r="P160" i="18"/>
  <c r="O160" i="18"/>
  <c r="R159" i="18"/>
  <c r="Q159" i="18"/>
  <c r="P159" i="18"/>
  <c r="O159" i="18"/>
  <c r="R158" i="18"/>
  <c r="Q158" i="18"/>
  <c r="P158" i="18"/>
  <c r="O158" i="18"/>
  <c r="R157" i="18"/>
  <c r="Q157" i="18"/>
  <c r="P157" i="18"/>
  <c r="O157" i="18"/>
  <c r="R156" i="18"/>
  <c r="Q156" i="18"/>
  <c r="P156" i="18"/>
  <c r="O156" i="18"/>
  <c r="R155" i="18"/>
  <c r="Q155" i="18"/>
  <c r="P155" i="18"/>
  <c r="O155" i="18"/>
  <c r="R154" i="18"/>
  <c r="Q154" i="18"/>
  <c r="P154" i="18"/>
  <c r="O154" i="18"/>
  <c r="R153" i="18"/>
  <c r="Q153" i="18"/>
  <c r="P153" i="18"/>
  <c r="O153" i="18"/>
  <c r="R152" i="18"/>
  <c r="Q152" i="18"/>
  <c r="P152" i="18"/>
  <c r="O152" i="18"/>
  <c r="R151" i="18"/>
  <c r="Q151" i="18"/>
  <c r="P151" i="18"/>
  <c r="O151" i="18"/>
  <c r="R150" i="18"/>
  <c r="Q150" i="18"/>
  <c r="P150" i="18"/>
  <c r="O150" i="18"/>
  <c r="R149" i="18"/>
  <c r="Q149" i="18"/>
  <c r="P149" i="18"/>
  <c r="O149" i="18"/>
  <c r="R148" i="18"/>
  <c r="Q148" i="18"/>
  <c r="P148" i="18"/>
  <c r="O148" i="18"/>
  <c r="R147" i="18"/>
  <c r="Q147" i="18"/>
  <c r="P147" i="18"/>
  <c r="O147" i="18"/>
  <c r="R146" i="18"/>
  <c r="Q146" i="18"/>
  <c r="P146" i="18"/>
  <c r="O146" i="18"/>
  <c r="R145" i="18"/>
  <c r="Q145" i="18"/>
  <c r="P145" i="18"/>
  <c r="O145" i="18"/>
  <c r="R144" i="18"/>
  <c r="Q144" i="18"/>
  <c r="P144" i="18"/>
  <c r="O144" i="18"/>
  <c r="R143" i="18"/>
  <c r="Q143" i="18"/>
  <c r="P143" i="18"/>
  <c r="O143" i="18"/>
  <c r="R142" i="18"/>
  <c r="Q142" i="18"/>
  <c r="P142" i="18"/>
  <c r="O142" i="18"/>
  <c r="R141" i="18"/>
  <c r="Q141" i="18"/>
  <c r="P141" i="18"/>
  <c r="O141" i="18"/>
  <c r="R140" i="18"/>
  <c r="Q140" i="18"/>
  <c r="P140" i="18"/>
  <c r="O140" i="18"/>
  <c r="R139" i="18"/>
  <c r="Q139" i="18"/>
  <c r="P139" i="18"/>
  <c r="O139" i="18"/>
  <c r="R138" i="18"/>
  <c r="Q138" i="18"/>
  <c r="P138" i="18"/>
  <c r="O138" i="18"/>
  <c r="R137" i="18"/>
  <c r="Q137" i="18"/>
  <c r="P137" i="18"/>
  <c r="O137" i="18"/>
  <c r="R136" i="18"/>
  <c r="Q136" i="18"/>
  <c r="P136" i="18"/>
  <c r="O136" i="18"/>
  <c r="R135" i="18"/>
  <c r="Q135" i="18"/>
  <c r="P135" i="18"/>
  <c r="O135" i="18"/>
  <c r="R134" i="18"/>
  <c r="Q134" i="18"/>
  <c r="P134" i="18"/>
  <c r="O134" i="18"/>
  <c r="R133" i="18"/>
  <c r="Q133" i="18"/>
  <c r="P133" i="18"/>
  <c r="O133" i="18"/>
  <c r="R132" i="18"/>
  <c r="Q132" i="18"/>
  <c r="P132" i="18"/>
  <c r="O132" i="18"/>
  <c r="R131" i="18"/>
  <c r="Q131" i="18"/>
  <c r="P131" i="18"/>
  <c r="O131" i="18"/>
  <c r="R130" i="18"/>
  <c r="Q130" i="18"/>
  <c r="P130" i="18"/>
  <c r="O130" i="18"/>
  <c r="R129" i="18"/>
  <c r="Q129" i="18"/>
  <c r="P129" i="18"/>
  <c r="O129" i="18"/>
  <c r="R128" i="18"/>
  <c r="Q128" i="18"/>
  <c r="P128" i="18"/>
  <c r="O128" i="18"/>
  <c r="R127" i="18"/>
  <c r="Q127" i="18"/>
  <c r="P127" i="18"/>
  <c r="O127" i="18"/>
  <c r="R126" i="18"/>
  <c r="Q126" i="18"/>
  <c r="P126" i="18"/>
  <c r="O126" i="18"/>
  <c r="R125" i="18"/>
  <c r="Q125" i="18"/>
  <c r="P125" i="18"/>
  <c r="O125" i="18"/>
  <c r="R124" i="18"/>
  <c r="Q124" i="18"/>
  <c r="P124" i="18"/>
  <c r="O124" i="18"/>
  <c r="R123" i="18"/>
  <c r="Q123" i="18"/>
  <c r="P123" i="18"/>
  <c r="O123" i="18"/>
  <c r="R122" i="18"/>
  <c r="Q122" i="18"/>
  <c r="P122" i="18"/>
  <c r="O122" i="18"/>
  <c r="R121" i="18"/>
  <c r="Q121" i="18"/>
  <c r="P121" i="18"/>
  <c r="O121" i="18"/>
  <c r="R120" i="18"/>
  <c r="Q120" i="18"/>
  <c r="P120" i="18"/>
  <c r="O120" i="18"/>
  <c r="R119" i="18"/>
  <c r="Q119" i="18"/>
  <c r="P119" i="18"/>
  <c r="O119" i="18"/>
  <c r="R118" i="18"/>
  <c r="Q118" i="18"/>
  <c r="P118" i="18"/>
  <c r="O118" i="18"/>
  <c r="R117" i="18"/>
  <c r="Q117" i="18"/>
  <c r="P117" i="18"/>
  <c r="O117" i="18"/>
  <c r="R116" i="18"/>
  <c r="Q116" i="18"/>
  <c r="P116" i="18"/>
  <c r="O116" i="18"/>
  <c r="R115" i="18"/>
  <c r="Q115" i="18"/>
  <c r="P115" i="18"/>
  <c r="O115" i="18"/>
  <c r="R114" i="18"/>
  <c r="Q114" i="18"/>
  <c r="P114" i="18"/>
  <c r="O114" i="18"/>
  <c r="R113" i="18"/>
  <c r="Q113" i="18"/>
  <c r="P113" i="18"/>
  <c r="O113" i="18"/>
  <c r="R112" i="18"/>
  <c r="Q112" i="18"/>
  <c r="P112" i="18"/>
  <c r="O112" i="18"/>
  <c r="R111" i="18"/>
  <c r="Q111" i="18"/>
  <c r="P111" i="18"/>
  <c r="O111" i="18"/>
  <c r="R110" i="18"/>
  <c r="Q110" i="18"/>
  <c r="P110" i="18"/>
  <c r="O110" i="18"/>
  <c r="R109" i="18"/>
  <c r="Q109" i="18"/>
  <c r="P109" i="18"/>
  <c r="O109" i="18"/>
  <c r="R108" i="18"/>
  <c r="Q108" i="18"/>
  <c r="P108" i="18"/>
  <c r="O108" i="18"/>
  <c r="R107" i="18"/>
  <c r="Q107" i="18"/>
  <c r="P107" i="18"/>
  <c r="O107" i="18"/>
  <c r="R106" i="18"/>
  <c r="Q106" i="18"/>
  <c r="P106" i="18"/>
  <c r="O106" i="18"/>
  <c r="R105" i="18"/>
  <c r="Q105" i="18"/>
  <c r="P105" i="18"/>
  <c r="O105" i="18"/>
  <c r="R104" i="18"/>
  <c r="Q104" i="18"/>
  <c r="P104" i="18"/>
  <c r="O104" i="18"/>
  <c r="R103" i="18"/>
  <c r="Q103" i="18"/>
  <c r="P103" i="18"/>
  <c r="O103" i="18"/>
  <c r="R102" i="18"/>
  <c r="Q102" i="18"/>
  <c r="P102" i="18"/>
  <c r="O102" i="18"/>
  <c r="R101" i="18"/>
  <c r="Q101" i="18"/>
  <c r="P101" i="18"/>
  <c r="O101" i="18"/>
  <c r="R100" i="18"/>
  <c r="Q100" i="18"/>
  <c r="P100" i="18"/>
  <c r="O100" i="18"/>
  <c r="R99" i="18"/>
  <c r="Q99" i="18"/>
  <c r="P99" i="18"/>
  <c r="O99" i="18"/>
  <c r="R98" i="18"/>
  <c r="Q98" i="18"/>
  <c r="P98" i="18"/>
  <c r="O98" i="18"/>
  <c r="R97" i="18"/>
  <c r="Q97" i="18"/>
  <c r="P97" i="18"/>
  <c r="O97" i="18"/>
  <c r="R96" i="18"/>
  <c r="Q96" i="18"/>
  <c r="P96" i="18"/>
  <c r="O96" i="18"/>
  <c r="R95" i="18"/>
  <c r="Q95" i="18"/>
  <c r="P95" i="18"/>
  <c r="O95" i="18"/>
  <c r="R94" i="18"/>
  <c r="Q94" i="18"/>
  <c r="P94" i="18"/>
  <c r="O94" i="18"/>
  <c r="R93" i="18"/>
  <c r="Q93" i="18"/>
  <c r="P93" i="18"/>
  <c r="O93" i="18"/>
  <c r="R92" i="18"/>
  <c r="Q92" i="18"/>
  <c r="P92" i="18"/>
  <c r="O92" i="18"/>
  <c r="R91" i="18"/>
  <c r="Q91" i="18"/>
  <c r="P91" i="18"/>
  <c r="O91" i="18"/>
  <c r="R90" i="18"/>
  <c r="Q90" i="18"/>
  <c r="P90" i="18"/>
  <c r="O90" i="18"/>
  <c r="R89" i="18"/>
  <c r="Q89" i="18"/>
  <c r="P89" i="18"/>
  <c r="O89" i="18"/>
  <c r="R88" i="18"/>
  <c r="Q88" i="18"/>
  <c r="P88" i="18"/>
  <c r="O88" i="18"/>
  <c r="R87" i="18"/>
  <c r="Q87" i="18"/>
  <c r="P87" i="18"/>
  <c r="O87" i="18"/>
  <c r="R86" i="18"/>
  <c r="Q86" i="18"/>
  <c r="P86" i="18"/>
  <c r="O86" i="18"/>
  <c r="R85" i="18"/>
  <c r="Q85" i="18"/>
  <c r="P85" i="18"/>
  <c r="O85" i="18"/>
  <c r="R84" i="18"/>
  <c r="Q84" i="18"/>
  <c r="P84" i="18"/>
  <c r="O84" i="18"/>
  <c r="R83" i="18"/>
  <c r="Q83" i="18"/>
  <c r="P83" i="18"/>
  <c r="O83" i="18"/>
  <c r="R82" i="18"/>
  <c r="Q82" i="18"/>
  <c r="P82" i="18"/>
  <c r="O82" i="18"/>
  <c r="R81" i="18"/>
  <c r="Q81" i="18"/>
  <c r="P81" i="18"/>
  <c r="O81" i="18"/>
  <c r="R80" i="18"/>
  <c r="Q80" i="18"/>
  <c r="P80" i="18"/>
  <c r="O80" i="18"/>
  <c r="R79" i="18"/>
  <c r="Q79" i="18"/>
  <c r="P79" i="18"/>
  <c r="O79" i="18"/>
  <c r="R78" i="18"/>
  <c r="Q78" i="18"/>
  <c r="P78" i="18"/>
  <c r="O78" i="18"/>
  <c r="R77" i="18"/>
  <c r="Q77" i="18"/>
  <c r="P77" i="18"/>
  <c r="O77" i="18"/>
  <c r="R76" i="18"/>
  <c r="Q76" i="18"/>
  <c r="P76" i="18"/>
  <c r="O76" i="18"/>
  <c r="R75" i="18"/>
  <c r="Q75" i="18"/>
  <c r="P75" i="18"/>
  <c r="O75" i="18"/>
  <c r="R74" i="18"/>
  <c r="Q74" i="18"/>
  <c r="P74" i="18"/>
  <c r="O74" i="18"/>
  <c r="R73" i="18"/>
  <c r="Q73" i="18"/>
  <c r="P73" i="18"/>
  <c r="O73" i="18"/>
  <c r="R72" i="18"/>
  <c r="Q72" i="18"/>
  <c r="P72" i="18"/>
  <c r="O72" i="18"/>
  <c r="R71" i="18"/>
  <c r="Q71" i="18"/>
  <c r="P71" i="18"/>
  <c r="O71" i="18"/>
  <c r="R70" i="18"/>
  <c r="Q70" i="18"/>
  <c r="P70" i="18"/>
  <c r="O70" i="18"/>
  <c r="R69" i="18"/>
  <c r="Q69" i="18"/>
  <c r="P69" i="18"/>
  <c r="O69" i="18"/>
  <c r="R68" i="18"/>
  <c r="Q68" i="18"/>
  <c r="P68" i="18"/>
  <c r="O68" i="18"/>
  <c r="R67" i="18"/>
  <c r="Q67" i="18"/>
  <c r="P67" i="18"/>
  <c r="O67" i="18"/>
  <c r="R66" i="18"/>
  <c r="Q66" i="18"/>
  <c r="P66" i="18"/>
  <c r="O66" i="18"/>
  <c r="R65" i="18"/>
  <c r="Q65" i="18"/>
  <c r="P65" i="18"/>
  <c r="O65" i="18"/>
  <c r="R64" i="18"/>
  <c r="Q64" i="18"/>
  <c r="P64" i="18"/>
  <c r="O64" i="18"/>
  <c r="R63" i="18"/>
  <c r="Q63" i="18"/>
  <c r="P63" i="18"/>
  <c r="O63" i="18"/>
  <c r="R62" i="18"/>
  <c r="Q62" i="18"/>
  <c r="P62" i="18"/>
  <c r="O62" i="18"/>
  <c r="R61" i="18"/>
  <c r="Q61" i="18"/>
  <c r="P61" i="18"/>
  <c r="O61" i="18"/>
  <c r="R60" i="18"/>
  <c r="Q60" i="18"/>
  <c r="P60" i="18"/>
  <c r="O60" i="18"/>
  <c r="R59" i="18"/>
  <c r="Q59" i="18"/>
  <c r="P59" i="18"/>
  <c r="O59" i="18"/>
  <c r="R58" i="18"/>
  <c r="Q58" i="18"/>
  <c r="P58" i="18"/>
  <c r="O58" i="18"/>
  <c r="R57" i="18"/>
  <c r="Q57" i="18"/>
  <c r="P57" i="18"/>
  <c r="O57" i="18"/>
  <c r="R56" i="18"/>
  <c r="Q56" i="18"/>
  <c r="P56" i="18"/>
  <c r="O56" i="18"/>
  <c r="R55" i="18"/>
  <c r="Q55" i="18"/>
  <c r="P55" i="18"/>
  <c r="O55" i="18"/>
  <c r="R54" i="18"/>
  <c r="Q54" i="18"/>
  <c r="P54" i="18"/>
  <c r="O54" i="18"/>
  <c r="R53" i="18"/>
  <c r="Q53" i="18"/>
  <c r="P53" i="18"/>
  <c r="O53" i="18"/>
  <c r="R52" i="18"/>
  <c r="Q52" i="18"/>
  <c r="P52" i="18"/>
  <c r="O52" i="18"/>
  <c r="R51" i="18"/>
  <c r="Q51" i="18"/>
  <c r="P51" i="18"/>
  <c r="O51" i="18"/>
  <c r="R50" i="18"/>
  <c r="Q50" i="18"/>
  <c r="P50" i="18"/>
  <c r="O50" i="18"/>
  <c r="R49" i="18"/>
  <c r="Q49" i="18"/>
  <c r="P49" i="18"/>
  <c r="O49" i="18"/>
  <c r="R48" i="18"/>
  <c r="Q48" i="18"/>
  <c r="P48" i="18"/>
  <c r="O48" i="18"/>
  <c r="R47" i="18"/>
  <c r="Q47" i="18"/>
  <c r="P47" i="18"/>
  <c r="O47" i="18"/>
  <c r="R46" i="18"/>
  <c r="Q46" i="18"/>
  <c r="P46" i="18"/>
  <c r="O46" i="18"/>
  <c r="R45" i="18"/>
  <c r="Q45" i="18"/>
  <c r="P45" i="18"/>
  <c r="O45" i="18"/>
  <c r="R44" i="18"/>
  <c r="Q44" i="18"/>
  <c r="P44" i="18"/>
  <c r="O44" i="18"/>
  <c r="R43" i="18"/>
  <c r="Q43" i="18"/>
  <c r="P43" i="18"/>
  <c r="O43" i="18"/>
  <c r="R42" i="18"/>
  <c r="Q42" i="18"/>
  <c r="P42" i="18"/>
  <c r="O42" i="18"/>
  <c r="R41" i="18"/>
  <c r="Q41" i="18"/>
  <c r="P41" i="18"/>
  <c r="O41" i="18"/>
  <c r="R40" i="18"/>
  <c r="Q40" i="18"/>
  <c r="P40" i="18"/>
  <c r="O40" i="18"/>
  <c r="R39" i="18"/>
  <c r="Q39" i="18"/>
  <c r="P39" i="18"/>
  <c r="O39" i="18"/>
  <c r="R38" i="18"/>
  <c r="Q38" i="18"/>
  <c r="P38" i="18"/>
  <c r="O38" i="18"/>
  <c r="R37" i="18"/>
  <c r="Q37" i="18"/>
  <c r="P37" i="18"/>
  <c r="O37" i="18"/>
  <c r="R36" i="18"/>
  <c r="Q36" i="18"/>
  <c r="P36" i="18"/>
  <c r="O36" i="18"/>
  <c r="R35" i="18"/>
  <c r="Q35" i="18"/>
  <c r="P35" i="18"/>
  <c r="O35" i="18"/>
  <c r="R34" i="18"/>
  <c r="Q34" i="18"/>
  <c r="P34" i="18"/>
  <c r="O34" i="18"/>
  <c r="R33" i="18"/>
  <c r="Q33" i="18"/>
  <c r="P33" i="18"/>
  <c r="O33" i="18"/>
  <c r="R32" i="18"/>
  <c r="Q32" i="18"/>
  <c r="P32" i="18"/>
  <c r="O32" i="18"/>
  <c r="R31" i="18"/>
  <c r="Q31" i="18"/>
  <c r="P31" i="18"/>
  <c r="O31" i="18"/>
  <c r="R30" i="18"/>
  <c r="Q30" i="18"/>
  <c r="P30" i="18"/>
  <c r="O30" i="18"/>
  <c r="R29" i="18"/>
  <c r="Q29" i="18"/>
  <c r="P29" i="18"/>
  <c r="O29" i="18"/>
  <c r="R28" i="18"/>
  <c r="Q28" i="18"/>
  <c r="P28" i="18"/>
  <c r="O28" i="18"/>
  <c r="R27" i="18"/>
  <c r="Q27" i="18"/>
  <c r="P27" i="18"/>
  <c r="O27" i="18"/>
  <c r="R26" i="18"/>
  <c r="Q26" i="18"/>
  <c r="P26" i="18"/>
  <c r="O26" i="18"/>
  <c r="R25" i="18"/>
  <c r="Q25" i="18"/>
  <c r="P25" i="18"/>
  <c r="O25" i="18"/>
  <c r="R24" i="18"/>
  <c r="Q24" i="18"/>
  <c r="P24" i="18"/>
  <c r="O24" i="18"/>
  <c r="R23" i="18"/>
  <c r="Q23" i="18"/>
  <c r="P23" i="18"/>
  <c r="O23" i="18"/>
  <c r="R22" i="18"/>
  <c r="Q22" i="18"/>
  <c r="P22" i="18"/>
  <c r="O22" i="18"/>
  <c r="R21" i="18"/>
  <c r="Q21" i="18"/>
  <c r="P21" i="18"/>
  <c r="O21" i="18"/>
  <c r="R20" i="18"/>
  <c r="Q20" i="18"/>
  <c r="P20" i="18"/>
  <c r="O20" i="18"/>
  <c r="R19" i="18"/>
  <c r="Q19" i="18"/>
  <c r="P19" i="18"/>
  <c r="O19" i="18"/>
  <c r="R18" i="18"/>
  <c r="Q18" i="18"/>
  <c r="P18" i="18"/>
  <c r="O18" i="18"/>
  <c r="R17" i="18"/>
  <c r="Q17" i="18"/>
  <c r="P17" i="18"/>
  <c r="O17" i="18"/>
  <c r="K13" i="18"/>
  <c r="J13" i="18"/>
  <c r="I13" i="18"/>
  <c r="H13" i="18"/>
  <c r="A3" i="18"/>
  <c r="R4" i="19" l="1"/>
  <c r="R8" i="19"/>
  <c r="P6" i="19"/>
  <c r="P4" i="18"/>
  <c r="R8" i="18"/>
  <c r="O6" i="19"/>
  <c r="Q2" i="19"/>
  <c r="Q4" i="19"/>
  <c r="P2" i="19"/>
  <c r="S20" i="19"/>
  <c r="O10" i="19"/>
  <c r="S21" i="19"/>
  <c r="S53" i="19"/>
  <c r="S85" i="19"/>
  <c r="S101" i="19"/>
  <c r="S117" i="19"/>
  <c r="Q10" i="19"/>
  <c r="Q6" i="19"/>
  <c r="S25" i="19"/>
  <c r="S26" i="19"/>
  <c r="S27" i="19"/>
  <c r="S41" i="19"/>
  <c r="S42" i="19"/>
  <c r="S43" i="19"/>
  <c r="S57" i="19"/>
  <c r="S58" i="19"/>
  <c r="S59" i="19"/>
  <c r="S73" i="19"/>
  <c r="S74" i="19"/>
  <c r="S75" i="19"/>
  <c r="S89" i="19"/>
  <c r="S90" i="19"/>
  <c r="S91" i="19"/>
  <c r="S105" i="19"/>
  <c r="S106" i="19"/>
  <c r="S107" i="19"/>
  <c r="S121" i="19"/>
  <c r="S122" i="19"/>
  <c r="S123" i="19"/>
  <c r="S137" i="19"/>
  <c r="S138" i="19"/>
  <c r="S139" i="19"/>
  <c r="S153" i="19"/>
  <c r="S154" i="19"/>
  <c r="S155" i="19"/>
  <c r="S169" i="19"/>
  <c r="S170" i="19"/>
  <c r="S171" i="19"/>
  <c r="S185" i="19"/>
  <c r="S186" i="19"/>
  <c r="S187" i="19"/>
  <c r="Q8" i="19"/>
  <c r="P12" i="19"/>
  <c r="P8" i="19"/>
  <c r="P4" i="19"/>
  <c r="P10" i="19"/>
  <c r="S37" i="19"/>
  <c r="S69" i="19"/>
  <c r="S133" i="19"/>
  <c r="S149" i="19"/>
  <c r="S165" i="19"/>
  <c r="S181" i="19"/>
  <c r="R10" i="19"/>
  <c r="R6" i="19"/>
  <c r="R2" i="19"/>
  <c r="R12" i="19"/>
  <c r="S30" i="19"/>
  <c r="S31" i="19"/>
  <c r="S46" i="19"/>
  <c r="S47" i="19"/>
  <c r="S62" i="19"/>
  <c r="S63" i="19"/>
  <c r="S78" i="19"/>
  <c r="S79" i="19"/>
  <c r="S94" i="19"/>
  <c r="S95" i="19"/>
  <c r="S110" i="19"/>
  <c r="S111" i="19"/>
  <c r="S126" i="19"/>
  <c r="S127" i="19"/>
  <c r="S142" i="19"/>
  <c r="S143" i="19"/>
  <c r="S158" i="19"/>
  <c r="S159" i="19"/>
  <c r="S174" i="19"/>
  <c r="S175" i="19"/>
  <c r="S17" i="19"/>
  <c r="O4" i="19"/>
  <c r="O8" i="19"/>
  <c r="O12" i="19"/>
  <c r="R2" i="18"/>
  <c r="S17" i="18"/>
  <c r="S18" i="18"/>
  <c r="S25" i="18"/>
  <c r="S33" i="18"/>
  <c r="S38" i="18"/>
  <c r="S49" i="18"/>
  <c r="S57" i="18"/>
  <c r="S65" i="18"/>
  <c r="S70" i="18"/>
  <c r="S81" i="18"/>
  <c r="S89" i="18"/>
  <c r="S97" i="18"/>
  <c r="S105" i="18"/>
  <c r="S121" i="18"/>
  <c r="S129" i="18"/>
  <c r="S137" i="18"/>
  <c r="S145" i="18"/>
  <c r="S153" i="18"/>
  <c r="S161" i="18"/>
  <c r="S169" i="18"/>
  <c r="S177" i="18"/>
  <c r="S185" i="18"/>
  <c r="P12" i="18"/>
  <c r="R12" i="18"/>
  <c r="O6" i="18"/>
  <c r="P10" i="18"/>
  <c r="P8" i="18"/>
  <c r="S29" i="18"/>
  <c r="S37" i="18"/>
  <c r="S41" i="18"/>
  <c r="S45" i="18"/>
  <c r="S53" i="18"/>
  <c r="S61" i="18"/>
  <c r="S69" i="18"/>
  <c r="S73" i="18"/>
  <c r="S77" i="18"/>
  <c r="S85" i="18"/>
  <c r="S93" i="18"/>
  <c r="S101" i="18"/>
  <c r="S109" i="18"/>
  <c r="S117" i="18"/>
  <c r="S125" i="18"/>
  <c r="S133" i="18"/>
  <c r="S138" i="18"/>
  <c r="S141" i="18"/>
  <c r="S146" i="18"/>
  <c r="S149" i="18"/>
  <c r="S154" i="18"/>
  <c r="S157" i="18"/>
  <c r="S162" i="18"/>
  <c r="S165" i="18"/>
  <c r="S170" i="18"/>
  <c r="S173" i="18"/>
  <c r="S178" i="18"/>
  <c r="S181" i="18"/>
  <c r="S186" i="18"/>
  <c r="S189" i="18"/>
  <c r="S27" i="18"/>
  <c r="S43" i="18"/>
  <c r="S51" i="18"/>
  <c r="S59" i="18"/>
  <c r="S71" i="18"/>
  <c r="S83" i="18"/>
  <c r="S91" i="18"/>
  <c r="S99" i="18"/>
  <c r="S111" i="18"/>
  <c r="S119" i="18"/>
  <c r="S123" i="18"/>
  <c r="S131" i="18"/>
  <c r="S143" i="18"/>
  <c r="S147" i="18"/>
  <c r="S159" i="18"/>
  <c r="S163" i="18"/>
  <c r="S171" i="18"/>
  <c r="S183" i="18"/>
  <c r="S187" i="18"/>
  <c r="S24" i="18"/>
  <c r="S35" i="18"/>
  <c r="S44" i="18"/>
  <c r="S48" i="18"/>
  <c r="S56" i="18"/>
  <c r="S67" i="18"/>
  <c r="S76" i="18"/>
  <c r="S80" i="18"/>
  <c r="S88" i="18"/>
  <c r="S104" i="18"/>
  <c r="S112" i="18"/>
  <c r="S120" i="18"/>
  <c r="S128" i="18"/>
  <c r="S19" i="18"/>
  <c r="S23" i="18"/>
  <c r="S31" i="18"/>
  <c r="S39" i="18"/>
  <c r="S47" i="18"/>
  <c r="S55" i="18"/>
  <c r="S63" i="18"/>
  <c r="S75" i="18"/>
  <c r="S79" i="18"/>
  <c r="S87" i="18"/>
  <c r="S95" i="18"/>
  <c r="S103" i="18"/>
  <c r="S107" i="18"/>
  <c r="S115" i="18"/>
  <c r="S127" i="18"/>
  <c r="S135" i="18"/>
  <c r="S139" i="18"/>
  <c r="S151" i="18"/>
  <c r="S155" i="18"/>
  <c r="S167" i="18"/>
  <c r="S175" i="18"/>
  <c r="S179" i="18"/>
  <c r="R6" i="18"/>
  <c r="S136" i="18"/>
  <c r="S144" i="18"/>
  <c r="S152" i="18"/>
  <c r="S160" i="18"/>
  <c r="S168" i="18"/>
  <c r="S176" i="18"/>
  <c r="S184" i="18"/>
  <c r="Q12" i="18"/>
  <c r="Q10" i="18"/>
  <c r="Q8" i="18"/>
  <c r="Q6" i="18"/>
  <c r="Q4" i="18"/>
  <c r="S113" i="18"/>
  <c r="O2" i="18"/>
  <c r="P6" i="18"/>
  <c r="O8" i="18"/>
  <c r="R10" i="18"/>
  <c r="S21" i="18"/>
  <c r="S30" i="18"/>
  <c r="S36" i="18"/>
  <c r="S62" i="18"/>
  <c r="S68" i="18"/>
  <c r="S94" i="18"/>
  <c r="S110" i="18"/>
  <c r="S126" i="18"/>
  <c r="P2" i="18"/>
  <c r="R4" i="18"/>
  <c r="O10" i="18"/>
  <c r="S22" i="18"/>
  <c r="S28" i="18"/>
  <c r="S40" i="18"/>
  <c r="S54" i="18"/>
  <c r="S60" i="18"/>
  <c r="S72" i="18"/>
  <c r="S86" i="18"/>
  <c r="S92" i="18"/>
  <c r="Q2" i="18"/>
  <c r="O4" i="18"/>
  <c r="O12" i="18"/>
  <c r="S20" i="18"/>
  <c r="S32" i="18"/>
  <c r="S46" i="18"/>
  <c r="S52" i="18"/>
  <c r="S64" i="18"/>
  <c r="S78" i="18"/>
  <c r="S84" i="18"/>
  <c r="S96" i="18"/>
  <c r="S102" i="18"/>
  <c r="S118" i="18"/>
  <c r="S134" i="18"/>
  <c r="S100" i="18"/>
  <c r="S108" i="18"/>
  <c r="S116" i="18"/>
  <c r="S124" i="18"/>
  <c r="S132" i="18"/>
  <c r="S142" i="18"/>
  <c r="S150" i="18"/>
  <c r="S158" i="18"/>
  <c r="S166" i="18"/>
  <c r="S174" i="18"/>
  <c r="S182" i="18"/>
  <c r="S26" i="18"/>
  <c r="S34" i="18"/>
  <c r="S42" i="18"/>
  <c r="S50" i="18"/>
  <c r="S58" i="18"/>
  <c r="S66" i="18"/>
  <c r="S74" i="18"/>
  <c r="S82" i="18"/>
  <c r="S90" i="18"/>
  <c r="S98" i="18"/>
  <c r="S106" i="18"/>
  <c r="S114" i="18"/>
  <c r="S122" i="18"/>
  <c r="S130" i="18"/>
  <c r="S140" i="18"/>
  <c r="S148" i="18"/>
  <c r="S156" i="18"/>
  <c r="S164" i="18"/>
  <c r="S172" i="18"/>
  <c r="S180" i="18"/>
  <c r="S188" i="18"/>
  <c r="V695" i="12"/>
  <c r="V694" i="12"/>
  <c r="V693" i="12"/>
  <c r="V692" i="12"/>
  <c r="V691" i="12"/>
  <c r="V690" i="12"/>
  <c r="V689" i="12"/>
  <c r="V688" i="12"/>
  <c r="V687" i="12"/>
  <c r="V686" i="12"/>
  <c r="V685" i="12"/>
  <c r="V684" i="12"/>
  <c r="V683" i="12"/>
  <c r="V682" i="12"/>
  <c r="V681" i="12"/>
  <c r="V680" i="12"/>
  <c r="V679" i="12"/>
  <c r="V678" i="12"/>
  <c r="V677" i="12"/>
  <c r="V676" i="12"/>
  <c r="V675" i="12"/>
  <c r="V674" i="12"/>
  <c r="V673" i="12"/>
  <c r="V672" i="12"/>
  <c r="V671" i="12"/>
  <c r="V670" i="12"/>
  <c r="V669" i="12"/>
  <c r="V668" i="12"/>
  <c r="V667" i="12"/>
  <c r="V666" i="12"/>
  <c r="V665" i="12"/>
  <c r="V664" i="12"/>
  <c r="V663" i="12"/>
  <c r="V662" i="12"/>
  <c r="V661" i="12"/>
  <c r="V660" i="12"/>
  <c r="V659" i="12"/>
  <c r="V658" i="12"/>
  <c r="V657" i="12"/>
  <c r="V656" i="12"/>
  <c r="V655" i="12"/>
  <c r="V654" i="12"/>
  <c r="V653" i="12"/>
  <c r="V652" i="12"/>
  <c r="V651" i="12"/>
  <c r="V650" i="12"/>
  <c r="V649" i="12"/>
  <c r="V648" i="12"/>
  <c r="V647" i="12"/>
  <c r="V646" i="12"/>
  <c r="V645" i="12"/>
  <c r="V644" i="12"/>
  <c r="V643" i="12"/>
  <c r="V642" i="12"/>
  <c r="V641" i="12"/>
  <c r="V640" i="12"/>
  <c r="V639" i="12"/>
  <c r="V638" i="12"/>
  <c r="V637" i="12"/>
  <c r="V636" i="12"/>
  <c r="V635" i="12"/>
  <c r="V634" i="12"/>
  <c r="V633" i="12"/>
  <c r="V632" i="12"/>
  <c r="V631" i="12"/>
  <c r="V630" i="12"/>
  <c r="V629" i="12"/>
  <c r="V628" i="12"/>
  <c r="V627" i="12"/>
  <c r="V626" i="12"/>
  <c r="V625" i="12"/>
  <c r="V624" i="12"/>
  <c r="V623" i="12"/>
  <c r="V622" i="12"/>
  <c r="V621" i="12"/>
  <c r="V620" i="12"/>
  <c r="V619" i="12"/>
  <c r="V618" i="12"/>
  <c r="V617" i="12"/>
  <c r="V616" i="12"/>
  <c r="V615" i="12"/>
  <c r="V614" i="12"/>
  <c r="V613" i="12"/>
  <c r="V612" i="12"/>
  <c r="V611" i="12"/>
  <c r="V610" i="12"/>
  <c r="V609" i="12"/>
  <c r="V608" i="12"/>
  <c r="V607" i="12"/>
  <c r="V606" i="12"/>
  <c r="V605" i="12"/>
  <c r="V604" i="12"/>
  <c r="V603" i="12"/>
  <c r="V602" i="12"/>
  <c r="V601" i="12"/>
  <c r="V600" i="12"/>
  <c r="V599" i="12"/>
  <c r="V598" i="12"/>
  <c r="V597" i="12"/>
  <c r="V596" i="12"/>
  <c r="V595" i="12"/>
  <c r="V594" i="12"/>
  <c r="V593" i="12"/>
  <c r="V592" i="12"/>
  <c r="V591" i="12"/>
  <c r="V590" i="12"/>
  <c r="V589" i="12"/>
  <c r="V588" i="12"/>
  <c r="V587" i="12"/>
  <c r="V586" i="12"/>
  <c r="V585" i="12"/>
  <c r="V584" i="12"/>
  <c r="V583" i="12"/>
  <c r="V582" i="12"/>
  <c r="V581" i="12"/>
  <c r="V580" i="12"/>
  <c r="V579" i="12"/>
  <c r="V578" i="12"/>
  <c r="V577" i="12"/>
  <c r="V576" i="12"/>
  <c r="V575" i="12"/>
  <c r="V574" i="12"/>
  <c r="V573" i="12"/>
  <c r="V572" i="12"/>
  <c r="V571" i="12"/>
  <c r="V570" i="12"/>
  <c r="V569" i="12"/>
  <c r="V568" i="12"/>
  <c r="V567" i="12"/>
  <c r="V566" i="12"/>
  <c r="V565" i="12"/>
  <c r="V564" i="12"/>
  <c r="V563" i="12"/>
  <c r="V562" i="12"/>
  <c r="V561" i="12"/>
  <c r="V560" i="12"/>
  <c r="V559" i="12"/>
  <c r="V558" i="12"/>
  <c r="V557" i="12"/>
  <c r="V556" i="12"/>
  <c r="V555" i="12"/>
  <c r="V554" i="12"/>
  <c r="V553" i="12"/>
  <c r="V552" i="12"/>
  <c r="V551" i="12"/>
  <c r="V550" i="12"/>
  <c r="V549" i="12"/>
  <c r="V548" i="12"/>
  <c r="V547" i="12"/>
  <c r="V546" i="12"/>
  <c r="V545" i="12"/>
  <c r="V544" i="12"/>
  <c r="V543" i="12"/>
  <c r="V542" i="12"/>
  <c r="V541" i="12"/>
  <c r="V540" i="12"/>
  <c r="V539" i="12"/>
  <c r="V538" i="12"/>
  <c r="V537" i="12"/>
  <c r="V536" i="12"/>
  <c r="V535" i="12"/>
  <c r="V534" i="12"/>
  <c r="V533" i="12"/>
  <c r="V532" i="12"/>
  <c r="V531" i="12"/>
  <c r="V530" i="12"/>
  <c r="V529" i="12"/>
  <c r="V528" i="12"/>
  <c r="V527" i="12"/>
  <c r="V526" i="12"/>
  <c r="V525" i="12"/>
  <c r="V524" i="12"/>
  <c r="V523" i="12"/>
  <c r="V522" i="12"/>
  <c r="V521" i="12"/>
  <c r="V520" i="12"/>
  <c r="V519" i="12"/>
  <c r="V518" i="12"/>
  <c r="V517" i="12"/>
  <c r="V516" i="12"/>
  <c r="V515" i="12"/>
  <c r="V514" i="12"/>
  <c r="V513" i="12"/>
  <c r="V512" i="12"/>
  <c r="V511" i="12"/>
  <c r="V510" i="12"/>
  <c r="V509" i="12"/>
  <c r="V508" i="12"/>
  <c r="V507" i="12"/>
  <c r="V506" i="12"/>
  <c r="V505" i="12"/>
  <c r="V504" i="12"/>
  <c r="V503" i="12"/>
  <c r="V502" i="12"/>
  <c r="V501" i="12"/>
  <c r="V500" i="12"/>
  <c r="V499" i="12"/>
  <c r="V498" i="12"/>
  <c r="V497" i="12"/>
  <c r="V496" i="12"/>
  <c r="V495" i="12"/>
  <c r="V494" i="12"/>
  <c r="V493" i="12"/>
  <c r="V492" i="12"/>
  <c r="V491" i="12"/>
  <c r="V490" i="12"/>
  <c r="V489" i="12"/>
  <c r="V488" i="12"/>
  <c r="V487" i="12"/>
  <c r="V486" i="12"/>
  <c r="V485" i="12"/>
  <c r="V484" i="12"/>
  <c r="V483" i="12"/>
  <c r="V482" i="12"/>
  <c r="V481" i="12"/>
  <c r="V480" i="12"/>
  <c r="V479" i="12"/>
  <c r="V478" i="12"/>
  <c r="V477" i="12"/>
  <c r="V476" i="12"/>
  <c r="V475" i="12"/>
  <c r="V474" i="12"/>
  <c r="V473" i="12"/>
  <c r="V472" i="12"/>
  <c r="V471" i="12"/>
  <c r="V470" i="12"/>
  <c r="V469" i="12"/>
  <c r="V468" i="12"/>
  <c r="V467" i="12"/>
  <c r="V466" i="12"/>
  <c r="V465" i="12"/>
  <c r="V464" i="12"/>
  <c r="V463" i="12"/>
  <c r="V462" i="12"/>
  <c r="V461" i="12"/>
  <c r="V460" i="12"/>
  <c r="V459" i="12"/>
  <c r="V458" i="12"/>
  <c r="V457" i="12"/>
  <c r="V456" i="12"/>
  <c r="V455" i="12"/>
  <c r="V454" i="12"/>
  <c r="V453" i="12"/>
  <c r="V452" i="12"/>
  <c r="V451" i="12"/>
  <c r="V450" i="12"/>
  <c r="V449" i="12"/>
  <c r="V448" i="12"/>
  <c r="V447" i="12"/>
  <c r="V446" i="12"/>
  <c r="V445" i="12"/>
  <c r="V444" i="12"/>
  <c r="V443" i="12"/>
  <c r="V442" i="12"/>
  <c r="V441" i="12"/>
  <c r="V440" i="12"/>
  <c r="V439" i="12"/>
  <c r="V438" i="12"/>
  <c r="V437" i="12"/>
  <c r="V436" i="12"/>
  <c r="V435" i="12"/>
  <c r="V434" i="12"/>
  <c r="V433" i="12"/>
  <c r="V432" i="12"/>
  <c r="V431" i="12"/>
  <c r="V430" i="12"/>
  <c r="V429" i="12"/>
  <c r="V428" i="12"/>
  <c r="V427" i="12"/>
  <c r="V426" i="12"/>
  <c r="V425" i="12"/>
  <c r="V424" i="12"/>
  <c r="V423" i="12"/>
  <c r="V422" i="12"/>
  <c r="V421" i="12"/>
  <c r="V420" i="12"/>
  <c r="V419" i="12"/>
  <c r="V418" i="12"/>
  <c r="V417" i="12"/>
  <c r="V416" i="12"/>
  <c r="V415" i="12"/>
  <c r="V414" i="12"/>
  <c r="V413" i="12"/>
  <c r="V412" i="12"/>
  <c r="V411" i="12"/>
  <c r="V410" i="12"/>
  <c r="V409" i="12"/>
  <c r="V408" i="12"/>
  <c r="V407" i="12"/>
  <c r="V406" i="12"/>
  <c r="V405" i="12"/>
  <c r="V404" i="12"/>
  <c r="V403" i="12"/>
  <c r="V402" i="12"/>
  <c r="V401" i="12"/>
  <c r="V400" i="12"/>
  <c r="V399" i="12"/>
  <c r="V398" i="12"/>
  <c r="V397" i="12"/>
  <c r="V396" i="12"/>
  <c r="V395" i="12"/>
  <c r="V394" i="12"/>
  <c r="V393" i="12"/>
  <c r="V392" i="12"/>
  <c r="V391" i="12"/>
  <c r="V390" i="12"/>
  <c r="V389" i="12"/>
  <c r="V388" i="12"/>
  <c r="V387" i="12"/>
  <c r="V386" i="12"/>
  <c r="V385" i="12"/>
  <c r="V384" i="12"/>
  <c r="V383" i="12"/>
  <c r="V382" i="12"/>
  <c r="V381" i="12"/>
  <c r="V380" i="12"/>
  <c r="V379" i="12"/>
  <c r="V378" i="12"/>
  <c r="V377" i="12"/>
  <c r="V376" i="12"/>
  <c r="V375" i="12"/>
  <c r="V374" i="12"/>
  <c r="V373" i="12"/>
  <c r="V372" i="12"/>
  <c r="V371" i="12"/>
  <c r="V370" i="12"/>
  <c r="V369" i="12"/>
  <c r="V368" i="12"/>
  <c r="V367" i="12"/>
  <c r="V366" i="12"/>
  <c r="V365" i="12"/>
  <c r="V364" i="12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Q14" i="19" l="1"/>
  <c r="Q13" i="19" s="1"/>
  <c r="Q5" i="19"/>
  <c r="P14" i="19"/>
  <c r="P13" i="19" s="1"/>
  <c r="R14" i="19"/>
  <c r="R3" i="19" s="1"/>
  <c r="Q7" i="19"/>
  <c r="Q9" i="19"/>
  <c r="O14" i="19"/>
  <c r="O13" i="19" s="1"/>
  <c r="S2" i="19"/>
  <c r="S12" i="19"/>
  <c r="S8" i="19"/>
  <c r="S4" i="19"/>
  <c r="S10" i="19"/>
  <c r="S6" i="19"/>
  <c r="R11" i="19"/>
  <c r="S8" i="18"/>
  <c r="S10" i="18"/>
  <c r="P14" i="18"/>
  <c r="P3" i="18" s="1"/>
  <c r="S6" i="18"/>
  <c r="S4" i="18"/>
  <c r="Q14" i="18"/>
  <c r="Q5" i="18" s="1"/>
  <c r="R14" i="18"/>
  <c r="R11" i="18" s="1"/>
  <c r="S2" i="18"/>
  <c r="S12" i="18"/>
  <c r="O14" i="18"/>
  <c r="O7" i="18" s="1"/>
  <c r="F15" i="9"/>
  <c r="G15" i="9"/>
  <c r="H15" i="9"/>
  <c r="I15" i="9"/>
  <c r="J15" i="9"/>
  <c r="K15" i="9"/>
  <c r="E15" i="9"/>
  <c r="L15" i="9" s="1"/>
  <c r="M15" i="9" s="1"/>
  <c r="D15" i="9"/>
  <c r="B15" i="9"/>
  <c r="A63" i="16"/>
  <c r="P56" i="16"/>
  <c r="O15" i="9" s="1"/>
  <c r="L56" i="16"/>
  <c r="K56" i="16"/>
  <c r="J56" i="16"/>
  <c r="I56" i="16"/>
  <c r="H56" i="16"/>
  <c r="G56" i="16"/>
  <c r="F56" i="16"/>
  <c r="E56" i="16"/>
  <c r="O55" i="16"/>
  <c r="N55" i="16"/>
  <c r="M55" i="16"/>
  <c r="D55" i="16"/>
  <c r="O54" i="16"/>
  <c r="N54" i="16"/>
  <c r="M54" i="16"/>
  <c r="D54" i="16"/>
  <c r="O53" i="16"/>
  <c r="N53" i="16"/>
  <c r="M53" i="16"/>
  <c r="D53" i="16"/>
  <c r="O52" i="16"/>
  <c r="N52" i="16"/>
  <c r="M52" i="16"/>
  <c r="D52" i="16"/>
  <c r="O51" i="16"/>
  <c r="N51" i="16"/>
  <c r="M51" i="16"/>
  <c r="D51" i="16"/>
  <c r="O50" i="16"/>
  <c r="N50" i="16"/>
  <c r="M50" i="16"/>
  <c r="D50" i="16"/>
  <c r="O49" i="16"/>
  <c r="N49" i="16"/>
  <c r="M49" i="16"/>
  <c r="D49" i="16"/>
  <c r="O48" i="16"/>
  <c r="N48" i="16"/>
  <c r="M48" i="16"/>
  <c r="D48" i="16"/>
  <c r="O47" i="16"/>
  <c r="N47" i="16"/>
  <c r="M47" i="16"/>
  <c r="D47" i="16"/>
  <c r="O46" i="16"/>
  <c r="N46" i="16"/>
  <c r="M46" i="16"/>
  <c r="D46" i="16"/>
  <c r="O45" i="16"/>
  <c r="N45" i="16"/>
  <c r="M45" i="16"/>
  <c r="D45" i="16"/>
  <c r="O44" i="16"/>
  <c r="N44" i="16"/>
  <c r="M44" i="16"/>
  <c r="D44" i="16"/>
  <c r="O43" i="16"/>
  <c r="M43" i="16"/>
  <c r="N43" i="16" s="1"/>
  <c r="D43" i="16"/>
  <c r="O42" i="16"/>
  <c r="N42" i="16"/>
  <c r="M42" i="16"/>
  <c r="D42" i="16"/>
  <c r="O41" i="16"/>
  <c r="N41" i="16"/>
  <c r="M41" i="16"/>
  <c r="D41" i="16"/>
  <c r="O40" i="16"/>
  <c r="N40" i="16"/>
  <c r="M40" i="16"/>
  <c r="D40" i="16"/>
  <c r="O39" i="16"/>
  <c r="N39" i="16"/>
  <c r="M39" i="16"/>
  <c r="D39" i="16"/>
  <c r="O38" i="16"/>
  <c r="N38" i="16"/>
  <c r="M38" i="16"/>
  <c r="D38" i="16"/>
  <c r="O37" i="16"/>
  <c r="N37" i="16"/>
  <c r="M37" i="16"/>
  <c r="D37" i="16"/>
  <c r="O36" i="16"/>
  <c r="N36" i="16"/>
  <c r="M36" i="16"/>
  <c r="D36" i="16"/>
  <c r="O35" i="16"/>
  <c r="N35" i="16"/>
  <c r="M35" i="16"/>
  <c r="D35" i="16"/>
  <c r="O34" i="16"/>
  <c r="N34" i="16"/>
  <c r="M34" i="16"/>
  <c r="D34" i="16"/>
  <c r="O33" i="16"/>
  <c r="N33" i="16"/>
  <c r="M33" i="16"/>
  <c r="D33" i="16"/>
  <c r="O32" i="16"/>
  <c r="N32" i="16"/>
  <c r="M32" i="16"/>
  <c r="D32" i="16"/>
  <c r="O31" i="16"/>
  <c r="N31" i="16"/>
  <c r="M31" i="16"/>
  <c r="D31" i="16"/>
  <c r="O30" i="16"/>
  <c r="N30" i="16"/>
  <c r="M30" i="16"/>
  <c r="D30" i="16"/>
  <c r="O29" i="16"/>
  <c r="N29" i="16"/>
  <c r="M29" i="16"/>
  <c r="D29" i="16"/>
  <c r="O28" i="16"/>
  <c r="N28" i="16"/>
  <c r="M28" i="16"/>
  <c r="D28" i="16"/>
  <c r="O27" i="16"/>
  <c r="N27" i="16"/>
  <c r="M27" i="16"/>
  <c r="D27" i="16"/>
  <c r="O26" i="16"/>
  <c r="N26" i="16"/>
  <c r="M26" i="16"/>
  <c r="D26" i="16"/>
  <c r="O25" i="16"/>
  <c r="N25" i="16"/>
  <c r="M25" i="16"/>
  <c r="D25" i="16"/>
  <c r="O24" i="16"/>
  <c r="N24" i="16"/>
  <c r="M24" i="16"/>
  <c r="D24" i="16"/>
  <c r="O23" i="16"/>
  <c r="N23" i="16"/>
  <c r="M23" i="16"/>
  <c r="D23" i="16"/>
  <c r="O22" i="16"/>
  <c r="N22" i="16"/>
  <c r="M22" i="16"/>
  <c r="D22" i="16"/>
  <c r="O21" i="16"/>
  <c r="N21" i="16"/>
  <c r="M21" i="16"/>
  <c r="D21" i="16"/>
  <c r="O20" i="16"/>
  <c r="N20" i="16"/>
  <c r="M20" i="16"/>
  <c r="D20" i="16"/>
  <c r="O19" i="16"/>
  <c r="N19" i="16"/>
  <c r="M19" i="16"/>
  <c r="D19" i="16"/>
  <c r="O18" i="16"/>
  <c r="N18" i="16"/>
  <c r="M18" i="16"/>
  <c r="D18" i="16"/>
  <c r="O17" i="16"/>
  <c r="N17" i="16"/>
  <c r="M17" i="16"/>
  <c r="D17" i="16"/>
  <c r="O16" i="16"/>
  <c r="N16" i="16"/>
  <c r="M16" i="16"/>
  <c r="D16" i="16"/>
  <c r="O15" i="16"/>
  <c r="N15" i="16"/>
  <c r="M15" i="16"/>
  <c r="D15" i="16"/>
  <c r="O14" i="16"/>
  <c r="N14" i="16"/>
  <c r="M14" i="16"/>
  <c r="D14" i="16"/>
  <c r="O13" i="16"/>
  <c r="N13" i="16"/>
  <c r="M13" i="16"/>
  <c r="D13" i="16"/>
  <c r="O12" i="16"/>
  <c r="N12" i="16"/>
  <c r="M12" i="16"/>
  <c r="D12" i="16"/>
  <c r="O11" i="16"/>
  <c r="N11" i="16"/>
  <c r="M11" i="16"/>
  <c r="D11" i="16"/>
  <c r="O10" i="16"/>
  <c r="N10" i="16"/>
  <c r="M10" i="16"/>
  <c r="D10" i="16"/>
  <c r="M9" i="16"/>
  <c r="O9" i="16" s="1"/>
  <c r="D9" i="16"/>
  <c r="N8" i="16"/>
  <c r="M8" i="16"/>
  <c r="O8" i="16" s="1"/>
  <c r="D8" i="16"/>
  <c r="M7" i="16"/>
  <c r="D7" i="16" s="1"/>
  <c r="M6" i="16"/>
  <c r="D6" i="16" s="1"/>
  <c r="A1" i="16"/>
  <c r="P11" i="19" l="1"/>
  <c r="P9" i="19"/>
  <c r="Q11" i="19"/>
  <c r="Q3" i="19"/>
  <c r="O5" i="19"/>
  <c r="O9" i="19"/>
  <c r="S14" i="19"/>
  <c r="S11" i="19" s="1"/>
  <c r="P7" i="19"/>
  <c r="P3" i="19"/>
  <c r="P5" i="19"/>
  <c r="O3" i="19"/>
  <c r="O7" i="19"/>
  <c r="R7" i="19"/>
  <c r="O11" i="19"/>
  <c r="R9" i="19"/>
  <c r="R5" i="19"/>
  <c r="R13" i="19"/>
  <c r="Q7" i="18"/>
  <c r="O11" i="18"/>
  <c r="Q9" i="18"/>
  <c r="Q3" i="18"/>
  <c r="P7" i="18"/>
  <c r="Q11" i="18"/>
  <c r="R13" i="18"/>
  <c r="R3" i="18"/>
  <c r="R9" i="18"/>
  <c r="R7" i="18"/>
  <c r="S14" i="18"/>
  <c r="S9" i="18" s="1"/>
  <c r="Q13" i="18"/>
  <c r="P11" i="18"/>
  <c r="P9" i="18"/>
  <c r="P5" i="18"/>
  <c r="P13" i="18"/>
  <c r="O9" i="18"/>
  <c r="O3" i="18"/>
  <c r="O13" i="18"/>
  <c r="O5" i="18"/>
  <c r="R5" i="18"/>
  <c r="N9" i="16"/>
  <c r="N15" i="9"/>
  <c r="C15" i="9"/>
  <c r="N7" i="16"/>
  <c r="D56" i="16"/>
  <c r="N59" i="16" s="1"/>
  <c r="O7" i="16"/>
  <c r="N6" i="16"/>
  <c r="O6" i="16"/>
  <c r="M56" i="16"/>
  <c r="S13" i="19" l="1"/>
  <c r="S9" i="19"/>
  <c r="S7" i="19"/>
  <c r="S5" i="19"/>
  <c r="S3" i="19"/>
  <c r="S5" i="18"/>
  <c r="S7" i="18"/>
  <c r="S3" i="18"/>
  <c r="S11" i="18"/>
  <c r="S13" i="18"/>
  <c r="M57" i="16"/>
  <c r="P57" i="16"/>
  <c r="K57" i="16"/>
  <c r="G57" i="16"/>
  <c r="L57" i="16"/>
  <c r="I57" i="16"/>
  <c r="O56" i="16"/>
  <c r="H57" i="16"/>
  <c r="J57" i="16"/>
  <c r="E57" i="16"/>
  <c r="N56" i="16"/>
  <c r="F57" i="16"/>
  <c r="O35" i="7" l="1"/>
  <c r="N35" i="7"/>
  <c r="M35" i="7"/>
  <c r="D35" i="7"/>
  <c r="O34" i="7"/>
  <c r="N34" i="7"/>
  <c r="M34" i="7"/>
  <c r="D34" i="7"/>
  <c r="M33" i="7"/>
  <c r="N33" i="7" s="1"/>
  <c r="M32" i="7"/>
  <c r="O32" i="7" s="1"/>
  <c r="M31" i="7"/>
  <c r="N31" i="7" s="1"/>
  <c r="N30" i="7"/>
  <c r="M30" i="7"/>
  <c r="O30" i="7" s="1"/>
  <c r="M29" i="7"/>
  <c r="N29" i="7" s="1"/>
  <c r="M28" i="7"/>
  <c r="O28" i="7" s="1"/>
  <c r="M27" i="7"/>
  <c r="N27" i="7" s="1"/>
  <c r="M26" i="7"/>
  <c r="O26" i="7" s="1"/>
  <c r="M25" i="7"/>
  <c r="N25" i="7" s="1"/>
  <c r="M24" i="7"/>
  <c r="O24" i="7" s="1"/>
  <c r="M23" i="7"/>
  <c r="N23" i="7" s="1"/>
  <c r="M22" i="7"/>
  <c r="O22" i="7" s="1"/>
  <c r="M21" i="7"/>
  <c r="N21" i="7" s="1"/>
  <c r="M20" i="7"/>
  <c r="O20" i="7" s="1"/>
  <c r="M19" i="7"/>
  <c r="N19" i="7" s="1"/>
  <c r="M18" i="7"/>
  <c r="O18" i="7" s="1"/>
  <c r="M17" i="7"/>
  <c r="N17" i="7" s="1"/>
  <c r="M16" i="7"/>
  <c r="O16" i="7" s="1"/>
  <c r="M15" i="7"/>
  <c r="O15" i="7" s="1"/>
  <c r="M14" i="7"/>
  <c r="O14" i="7" s="1"/>
  <c r="M13" i="7"/>
  <c r="N13" i="7" s="1"/>
  <c r="M12" i="7"/>
  <c r="O12" i="7" s="1"/>
  <c r="M11" i="7"/>
  <c r="N11" i="7" s="1"/>
  <c r="M10" i="7"/>
  <c r="O10" i="7" s="1"/>
  <c r="N9" i="7"/>
  <c r="M9" i="7"/>
  <c r="O9" i="7" s="1"/>
  <c r="M8" i="7"/>
  <c r="O8" i="7" s="1"/>
  <c r="M7" i="7"/>
  <c r="N7" i="7" s="1"/>
  <c r="M6" i="7"/>
  <c r="O6" i="7" s="1"/>
  <c r="O35" i="6"/>
  <c r="N35" i="6"/>
  <c r="M35" i="6"/>
  <c r="M34" i="6"/>
  <c r="O34" i="6" s="1"/>
  <c r="M33" i="6"/>
  <c r="O33" i="6" s="1"/>
  <c r="M32" i="6"/>
  <c r="O32" i="6" s="1"/>
  <c r="N31" i="6"/>
  <c r="M31" i="6"/>
  <c r="O31" i="6" s="1"/>
  <c r="M30" i="6"/>
  <c r="O30" i="6" s="1"/>
  <c r="M28" i="6"/>
  <c r="O28" i="6" s="1"/>
  <c r="N27" i="6"/>
  <c r="M27" i="6"/>
  <c r="O27" i="6" s="1"/>
  <c r="M26" i="6"/>
  <c r="O26" i="6" s="1"/>
  <c r="M25" i="6"/>
  <c r="N25" i="6" s="1"/>
  <c r="M24" i="6"/>
  <c r="O24" i="6" s="1"/>
  <c r="M23" i="6"/>
  <c r="N23" i="6" s="1"/>
  <c r="M22" i="6"/>
  <c r="O22" i="6" s="1"/>
  <c r="M21" i="6"/>
  <c r="N21" i="6" s="1"/>
  <c r="M20" i="6"/>
  <c r="O20" i="6" s="1"/>
  <c r="M19" i="6"/>
  <c r="N19" i="6" s="1"/>
  <c r="M18" i="6"/>
  <c r="O18" i="6" s="1"/>
  <c r="M17" i="6"/>
  <c r="N17" i="6" s="1"/>
  <c r="M16" i="6"/>
  <c r="O16" i="6" s="1"/>
  <c r="M15" i="6"/>
  <c r="N15" i="6" s="1"/>
  <c r="M14" i="6"/>
  <c r="O14" i="6" s="1"/>
  <c r="M13" i="6"/>
  <c r="N13" i="6" s="1"/>
  <c r="M12" i="6"/>
  <c r="O12" i="6" s="1"/>
  <c r="M11" i="6"/>
  <c r="O11" i="6" s="1"/>
  <c r="M10" i="6"/>
  <c r="O10" i="6" s="1"/>
  <c r="M9" i="6"/>
  <c r="N9" i="6" s="1"/>
  <c r="M8" i="6"/>
  <c r="O8" i="6" s="1"/>
  <c r="M7" i="6"/>
  <c r="N7" i="6" s="1"/>
  <c r="M6" i="6"/>
  <c r="O6" i="6" s="1"/>
  <c r="O30" i="5"/>
  <c r="N30" i="5"/>
  <c r="M30" i="5"/>
  <c r="D30" i="5"/>
  <c r="O29" i="5"/>
  <c r="N29" i="5"/>
  <c r="M29" i="5"/>
  <c r="D29" i="5"/>
  <c r="O28" i="5"/>
  <c r="N28" i="5"/>
  <c r="M28" i="5"/>
  <c r="D28" i="5"/>
  <c r="O27" i="5"/>
  <c r="N27" i="5"/>
  <c r="M27" i="5"/>
  <c r="D27" i="5"/>
  <c r="M26" i="5"/>
  <c r="O26" i="5" s="1"/>
  <c r="D26" i="5"/>
  <c r="N25" i="5"/>
  <c r="M25" i="5"/>
  <c r="O25" i="5" s="1"/>
  <c r="D25" i="5"/>
  <c r="M24" i="5"/>
  <c r="O24" i="5" s="1"/>
  <c r="D24" i="5"/>
  <c r="N23" i="5"/>
  <c r="M23" i="5"/>
  <c r="O23" i="5" s="1"/>
  <c r="D23" i="5"/>
  <c r="M22" i="5"/>
  <c r="O22" i="5" s="1"/>
  <c r="D22" i="5"/>
  <c r="N21" i="5"/>
  <c r="M21" i="5"/>
  <c r="O21" i="5" s="1"/>
  <c r="D21" i="5"/>
  <c r="N20" i="5"/>
  <c r="M20" i="5"/>
  <c r="O20" i="5" s="1"/>
  <c r="D20" i="5"/>
  <c r="N19" i="5"/>
  <c r="M19" i="5"/>
  <c r="O19" i="5" s="1"/>
  <c r="D19" i="5"/>
  <c r="N18" i="5"/>
  <c r="M18" i="5"/>
  <c r="O18" i="5" s="1"/>
  <c r="D18" i="5"/>
  <c r="N17" i="5"/>
  <c r="M17" i="5"/>
  <c r="O17" i="5" s="1"/>
  <c r="D17" i="5"/>
  <c r="N16" i="5"/>
  <c r="M16" i="5"/>
  <c r="O16" i="5" s="1"/>
  <c r="D16" i="5"/>
  <c r="N15" i="5"/>
  <c r="M15" i="5"/>
  <c r="O15" i="5" s="1"/>
  <c r="D15" i="5"/>
  <c r="N14" i="5"/>
  <c r="M14" i="5"/>
  <c r="O14" i="5" s="1"/>
  <c r="D14" i="5"/>
  <c r="N13" i="5"/>
  <c r="M13" i="5"/>
  <c r="O13" i="5" s="1"/>
  <c r="D13" i="5"/>
  <c r="N12" i="5"/>
  <c r="M12" i="5"/>
  <c r="O12" i="5" s="1"/>
  <c r="D12" i="5"/>
  <c r="N11" i="5"/>
  <c r="M11" i="5"/>
  <c r="O11" i="5" s="1"/>
  <c r="D11" i="5"/>
  <c r="N10" i="5"/>
  <c r="M10" i="5"/>
  <c r="O10" i="5" s="1"/>
  <c r="D10" i="5"/>
  <c r="M9" i="5"/>
  <c r="O9" i="5" s="1"/>
  <c r="D9" i="5"/>
  <c r="M8" i="5"/>
  <c r="O8" i="5" s="1"/>
  <c r="N7" i="5"/>
  <c r="M7" i="5"/>
  <c r="O7" i="5" s="1"/>
  <c r="D7" i="5"/>
  <c r="M6" i="5"/>
  <c r="O6" i="5" s="1"/>
  <c r="O44" i="3"/>
  <c r="N44" i="3"/>
  <c r="M44" i="3"/>
  <c r="D44" i="3"/>
  <c r="O43" i="3"/>
  <c r="N43" i="3"/>
  <c r="M43" i="3"/>
  <c r="D43" i="3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O43" i="2"/>
  <c r="N43" i="2"/>
  <c r="M43" i="2"/>
  <c r="D43" i="2"/>
  <c r="O42" i="2"/>
  <c r="N42" i="2"/>
  <c r="M42" i="2"/>
  <c r="D42" i="2"/>
  <c r="O41" i="2"/>
  <c r="N41" i="2"/>
  <c r="M41" i="2"/>
  <c r="D41" i="2"/>
  <c r="O40" i="2"/>
  <c r="N40" i="2"/>
  <c r="M40" i="2"/>
  <c r="D40" i="2"/>
  <c r="O39" i="2"/>
  <c r="N39" i="2"/>
  <c r="M39" i="2"/>
  <c r="D39" i="2"/>
  <c r="O38" i="2"/>
  <c r="N38" i="2"/>
  <c r="M38" i="2"/>
  <c r="D38" i="2"/>
  <c r="O37" i="2"/>
  <c r="N37" i="2"/>
  <c r="M37" i="2"/>
  <c r="D37" i="2"/>
  <c r="O36" i="2"/>
  <c r="N36" i="2"/>
  <c r="M36" i="2"/>
  <c r="D36" i="2"/>
  <c r="O35" i="2"/>
  <c r="N35" i="2"/>
  <c r="M35" i="2"/>
  <c r="D35" i="2"/>
  <c r="O34" i="2"/>
  <c r="N34" i="2"/>
  <c r="M34" i="2"/>
  <c r="D34" i="2"/>
  <c r="O33" i="2"/>
  <c r="N33" i="2"/>
  <c r="M33" i="2"/>
  <c r="D33" i="2"/>
  <c r="O32" i="2"/>
  <c r="N32" i="2"/>
  <c r="M32" i="2"/>
  <c r="D32" i="2"/>
  <c r="O31" i="2"/>
  <c r="N31" i="2"/>
  <c r="M31" i="2"/>
  <c r="D31" i="2"/>
  <c r="O30" i="2"/>
  <c r="N30" i="2"/>
  <c r="M30" i="2"/>
  <c r="D30" i="2"/>
  <c r="O29" i="2"/>
  <c r="N29" i="2"/>
  <c r="M29" i="2"/>
  <c r="D29" i="2"/>
  <c r="O28" i="2"/>
  <c r="N28" i="2"/>
  <c r="M28" i="2"/>
  <c r="D28" i="2"/>
  <c r="O27" i="2"/>
  <c r="N27" i="2"/>
  <c r="M27" i="2"/>
  <c r="D27" i="2"/>
  <c r="M26" i="2"/>
  <c r="N26" i="2" s="1"/>
  <c r="M25" i="2"/>
  <c r="O25" i="2" s="1"/>
  <c r="M24" i="2"/>
  <c r="N24" i="2" s="1"/>
  <c r="N23" i="2"/>
  <c r="M23" i="2"/>
  <c r="O23" i="2" s="1"/>
  <c r="M22" i="2"/>
  <c r="N22" i="2" s="1"/>
  <c r="M21" i="2"/>
  <c r="O21" i="2" s="1"/>
  <c r="M20" i="2"/>
  <c r="N20" i="2" s="1"/>
  <c r="M19" i="2"/>
  <c r="O19" i="2" s="1"/>
  <c r="M18" i="2"/>
  <c r="N18" i="2" s="1"/>
  <c r="M17" i="2"/>
  <c r="O17" i="2" s="1"/>
  <c r="M16" i="2"/>
  <c r="N16" i="2" s="1"/>
  <c r="M15" i="2"/>
  <c r="O15" i="2" s="1"/>
  <c r="M14" i="2"/>
  <c r="N14" i="2" s="1"/>
  <c r="M13" i="2"/>
  <c r="O13" i="2" s="1"/>
  <c r="M12" i="2"/>
  <c r="N12" i="2" s="1"/>
  <c r="M11" i="2"/>
  <c r="O11" i="2" s="1"/>
  <c r="M10" i="2"/>
  <c r="N10" i="2" s="1"/>
  <c r="M9" i="2"/>
  <c r="O9" i="2" s="1"/>
  <c r="M8" i="2"/>
  <c r="N8" i="2" s="1"/>
  <c r="M7" i="2"/>
  <c r="O7" i="2" s="1"/>
  <c r="M6" i="2"/>
  <c r="N6" i="2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N9" i="5" l="1"/>
  <c r="N11" i="6"/>
  <c r="N33" i="6"/>
  <c r="N15" i="7"/>
  <c r="N28" i="7"/>
  <c r="N32" i="7"/>
  <c r="N25" i="2"/>
  <c r="D6" i="3"/>
  <c r="D6" i="5"/>
  <c r="N6" i="5"/>
  <c r="D8" i="5"/>
  <c r="N8" i="5"/>
  <c r="N22" i="5"/>
  <c r="N24" i="5"/>
  <c r="N26" i="5"/>
  <c r="N6" i="7"/>
  <c r="O7" i="7"/>
  <c r="N8" i="7"/>
  <c r="N10" i="7"/>
  <c r="O11" i="7"/>
  <c r="N12" i="7"/>
  <c r="O13" i="7"/>
  <c r="N14" i="7"/>
  <c r="N16" i="7"/>
  <c r="O17" i="7"/>
  <c r="N18" i="7"/>
  <c r="O19" i="7"/>
  <c r="N20" i="7"/>
  <c r="O21" i="7"/>
  <c r="N22" i="7"/>
  <c r="O23" i="7"/>
  <c r="N24" i="7"/>
  <c r="O25" i="7"/>
  <c r="N26" i="7"/>
  <c r="O27" i="7"/>
  <c r="O29" i="7"/>
  <c r="O31" i="7"/>
  <c r="O33" i="7"/>
  <c r="N6" i="6"/>
  <c r="O7" i="6"/>
  <c r="N8" i="6"/>
  <c r="O9" i="6"/>
  <c r="N10" i="6"/>
  <c r="N12" i="6"/>
  <c r="O13" i="6"/>
  <c r="N14" i="6"/>
  <c r="O15" i="6"/>
  <c r="N16" i="6"/>
  <c r="O17" i="6"/>
  <c r="N18" i="6"/>
  <c r="O19" i="6"/>
  <c r="N20" i="6"/>
  <c r="O21" i="6"/>
  <c r="N22" i="6"/>
  <c r="O23" i="6"/>
  <c r="N24" i="6"/>
  <c r="O25" i="6"/>
  <c r="N26" i="6"/>
  <c r="N28" i="6"/>
  <c r="N30" i="6"/>
  <c r="N32" i="6"/>
  <c r="N34" i="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O6" i="2"/>
  <c r="N7" i="2"/>
  <c r="O8" i="2"/>
  <c r="N9" i="2"/>
  <c r="O10" i="2"/>
  <c r="N11" i="2"/>
  <c r="O12" i="2"/>
  <c r="N13" i="2"/>
  <c r="O14" i="2"/>
  <c r="N15" i="2"/>
  <c r="O16" i="2"/>
  <c r="N17" i="2"/>
  <c r="O18" i="2"/>
  <c r="N19" i="2"/>
  <c r="O20" i="2"/>
  <c r="N21" i="2"/>
  <c r="O22" i="2"/>
  <c r="O24" i="2"/>
  <c r="O26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M37" i="4" l="1"/>
  <c r="M38" i="4"/>
  <c r="M39" i="4"/>
  <c r="U695" i="12" l="1"/>
  <c r="T695" i="12"/>
  <c r="S695" i="12"/>
  <c r="R695" i="12"/>
  <c r="Q695" i="12"/>
  <c r="U694" i="12"/>
  <c r="T694" i="12"/>
  <c r="S694" i="12"/>
  <c r="R694" i="12"/>
  <c r="Q694" i="12"/>
  <c r="U693" i="12"/>
  <c r="T693" i="12"/>
  <c r="S693" i="12"/>
  <c r="R693" i="12"/>
  <c r="Q693" i="12"/>
  <c r="U692" i="12"/>
  <c r="T692" i="12"/>
  <c r="S692" i="12"/>
  <c r="R692" i="12"/>
  <c r="Q692" i="12"/>
  <c r="U691" i="12"/>
  <c r="T691" i="12"/>
  <c r="S691" i="12"/>
  <c r="R691" i="12"/>
  <c r="Q691" i="12"/>
  <c r="U690" i="12"/>
  <c r="T690" i="12"/>
  <c r="S690" i="12"/>
  <c r="R690" i="12"/>
  <c r="Q690" i="12"/>
  <c r="U689" i="12"/>
  <c r="T689" i="12"/>
  <c r="S689" i="12"/>
  <c r="R689" i="12"/>
  <c r="Q689" i="12"/>
  <c r="U688" i="12"/>
  <c r="T688" i="12"/>
  <c r="S688" i="12"/>
  <c r="R688" i="12"/>
  <c r="Q688" i="12"/>
  <c r="U687" i="12"/>
  <c r="T687" i="12"/>
  <c r="S687" i="12"/>
  <c r="R687" i="12"/>
  <c r="Q687" i="12"/>
  <c r="U686" i="12"/>
  <c r="T686" i="12"/>
  <c r="S686" i="12"/>
  <c r="R686" i="12"/>
  <c r="Q686" i="12"/>
  <c r="U685" i="12"/>
  <c r="T685" i="12"/>
  <c r="S685" i="12"/>
  <c r="R685" i="12"/>
  <c r="Q685" i="12"/>
  <c r="U684" i="12"/>
  <c r="T684" i="12"/>
  <c r="S684" i="12"/>
  <c r="R684" i="12"/>
  <c r="Q684" i="12"/>
  <c r="U683" i="12"/>
  <c r="T683" i="12"/>
  <c r="S683" i="12"/>
  <c r="R683" i="12"/>
  <c r="Q683" i="12"/>
  <c r="U682" i="12"/>
  <c r="T682" i="12"/>
  <c r="S682" i="12"/>
  <c r="R682" i="12"/>
  <c r="Q682" i="12"/>
  <c r="U681" i="12"/>
  <c r="T681" i="12"/>
  <c r="S681" i="12"/>
  <c r="R681" i="12"/>
  <c r="Q681" i="12"/>
  <c r="U680" i="12"/>
  <c r="T680" i="12"/>
  <c r="S680" i="12"/>
  <c r="R680" i="12"/>
  <c r="Q680" i="12"/>
  <c r="U679" i="12"/>
  <c r="T679" i="12"/>
  <c r="S679" i="12"/>
  <c r="R679" i="12"/>
  <c r="Q679" i="12"/>
  <c r="U678" i="12"/>
  <c r="T678" i="12"/>
  <c r="S678" i="12"/>
  <c r="R678" i="12"/>
  <c r="Q678" i="12"/>
  <c r="U677" i="12"/>
  <c r="T677" i="12"/>
  <c r="S677" i="12"/>
  <c r="R677" i="12"/>
  <c r="Q677" i="12"/>
  <c r="U676" i="12"/>
  <c r="T676" i="12"/>
  <c r="S676" i="12"/>
  <c r="R676" i="12"/>
  <c r="Q676" i="12"/>
  <c r="U675" i="12"/>
  <c r="T675" i="12"/>
  <c r="S675" i="12"/>
  <c r="R675" i="12"/>
  <c r="Q675" i="12"/>
  <c r="U674" i="12"/>
  <c r="T674" i="12"/>
  <c r="S674" i="12"/>
  <c r="R674" i="12"/>
  <c r="Q674" i="12"/>
  <c r="U673" i="12"/>
  <c r="T673" i="12"/>
  <c r="S673" i="12"/>
  <c r="R673" i="12"/>
  <c r="Q673" i="12"/>
  <c r="U672" i="12"/>
  <c r="T672" i="12"/>
  <c r="S672" i="12"/>
  <c r="R672" i="12"/>
  <c r="Q672" i="12"/>
  <c r="U671" i="12"/>
  <c r="T671" i="12"/>
  <c r="S671" i="12"/>
  <c r="R671" i="12"/>
  <c r="Q671" i="12"/>
  <c r="U670" i="12"/>
  <c r="T670" i="12"/>
  <c r="S670" i="12"/>
  <c r="R670" i="12"/>
  <c r="Q670" i="12"/>
  <c r="U669" i="12"/>
  <c r="T669" i="12"/>
  <c r="S669" i="12"/>
  <c r="R669" i="12"/>
  <c r="Q669" i="12"/>
  <c r="U668" i="12"/>
  <c r="T668" i="12"/>
  <c r="S668" i="12"/>
  <c r="R668" i="12"/>
  <c r="Q668" i="12"/>
  <c r="U667" i="12"/>
  <c r="T667" i="12"/>
  <c r="S667" i="12"/>
  <c r="R667" i="12"/>
  <c r="Q667" i="12"/>
  <c r="U666" i="12"/>
  <c r="T666" i="12"/>
  <c r="S666" i="12"/>
  <c r="R666" i="12"/>
  <c r="Q666" i="12"/>
  <c r="U665" i="12"/>
  <c r="T665" i="12"/>
  <c r="S665" i="12"/>
  <c r="R665" i="12"/>
  <c r="Q665" i="12"/>
  <c r="U664" i="12"/>
  <c r="T664" i="12"/>
  <c r="S664" i="12"/>
  <c r="R664" i="12"/>
  <c r="Q664" i="12"/>
  <c r="U663" i="12"/>
  <c r="T663" i="12"/>
  <c r="S663" i="12"/>
  <c r="R663" i="12"/>
  <c r="Q663" i="12"/>
  <c r="U662" i="12"/>
  <c r="T662" i="12"/>
  <c r="S662" i="12"/>
  <c r="R662" i="12"/>
  <c r="Q662" i="12"/>
  <c r="U661" i="12"/>
  <c r="T661" i="12"/>
  <c r="S661" i="12"/>
  <c r="R661" i="12"/>
  <c r="Q661" i="12"/>
  <c r="U660" i="12"/>
  <c r="T660" i="12"/>
  <c r="S660" i="12"/>
  <c r="R660" i="12"/>
  <c r="Q660" i="12"/>
  <c r="U659" i="12"/>
  <c r="T659" i="12"/>
  <c r="S659" i="12"/>
  <c r="R659" i="12"/>
  <c r="Q659" i="12"/>
  <c r="U658" i="12"/>
  <c r="T658" i="12"/>
  <c r="S658" i="12"/>
  <c r="R658" i="12"/>
  <c r="Q658" i="12"/>
  <c r="U657" i="12"/>
  <c r="T657" i="12"/>
  <c r="S657" i="12"/>
  <c r="R657" i="12"/>
  <c r="Q657" i="12"/>
  <c r="U656" i="12"/>
  <c r="T656" i="12"/>
  <c r="S656" i="12"/>
  <c r="R656" i="12"/>
  <c r="Q656" i="12"/>
  <c r="U655" i="12"/>
  <c r="T655" i="12"/>
  <c r="S655" i="12"/>
  <c r="R655" i="12"/>
  <c r="Q655" i="12"/>
  <c r="U654" i="12"/>
  <c r="T654" i="12"/>
  <c r="S654" i="12"/>
  <c r="R654" i="12"/>
  <c r="Q654" i="12"/>
  <c r="U653" i="12"/>
  <c r="T653" i="12"/>
  <c r="S653" i="12"/>
  <c r="R653" i="12"/>
  <c r="Q653" i="12"/>
  <c r="U652" i="12"/>
  <c r="T652" i="12"/>
  <c r="S652" i="12"/>
  <c r="R652" i="12"/>
  <c r="Q652" i="12"/>
  <c r="U651" i="12"/>
  <c r="T651" i="12"/>
  <c r="S651" i="12"/>
  <c r="R651" i="12"/>
  <c r="Q651" i="12"/>
  <c r="U650" i="12"/>
  <c r="T650" i="12"/>
  <c r="S650" i="12"/>
  <c r="R650" i="12"/>
  <c r="Q650" i="12"/>
  <c r="U649" i="12"/>
  <c r="T649" i="12"/>
  <c r="S649" i="12"/>
  <c r="R649" i="12"/>
  <c r="Q649" i="12"/>
  <c r="U648" i="12"/>
  <c r="T648" i="12"/>
  <c r="S648" i="12"/>
  <c r="R648" i="12"/>
  <c r="Q648" i="12"/>
  <c r="U647" i="12"/>
  <c r="T647" i="12"/>
  <c r="S647" i="12"/>
  <c r="R647" i="12"/>
  <c r="Q647" i="12"/>
  <c r="U646" i="12"/>
  <c r="T646" i="12"/>
  <c r="S646" i="12"/>
  <c r="R646" i="12"/>
  <c r="Q646" i="12"/>
  <c r="U645" i="12"/>
  <c r="T645" i="12"/>
  <c r="S645" i="12"/>
  <c r="R645" i="12"/>
  <c r="Q645" i="12"/>
  <c r="U644" i="12"/>
  <c r="T644" i="12"/>
  <c r="S644" i="12"/>
  <c r="R644" i="12"/>
  <c r="Q644" i="12"/>
  <c r="U643" i="12"/>
  <c r="T643" i="12"/>
  <c r="S643" i="12"/>
  <c r="R643" i="12"/>
  <c r="Q643" i="12"/>
  <c r="U642" i="12"/>
  <c r="T642" i="12"/>
  <c r="S642" i="12"/>
  <c r="R642" i="12"/>
  <c r="Q642" i="12"/>
  <c r="U641" i="12"/>
  <c r="T641" i="12"/>
  <c r="S641" i="12"/>
  <c r="R641" i="12"/>
  <c r="Q641" i="12"/>
  <c r="U640" i="12"/>
  <c r="T640" i="12"/>
  <c r="S640" i="12"/>
  <c r="R640" i="12"/>
  <c r="Q640" i="12"/>
  <c r="U639" i="12"/>
  <c r="T639" i="12"/>
  <c r="S639" i="12"/>
  <c r="R639" i="12"/>
  <c r="Q639" i="12"/>
  <c r="U638" i="12"/>
  <c r="T638" i="12"/>
  <c r="S638" i="12"/>
  <c r="R638" i="12"/>
  <c r="Q638" i="12"/>
  <c r="U637" i="12"/>
  <c r="T637" i="12"/>
  <c r="S637" i="12"/>
  <c r="R637" i="12"/>
  <c r="Q637" i="12"/>
  <c r="U636" i="12"/>
  <c r="T636" i="12"/>
  <c r="S636" i="12"/>
  <c r="R636" i="12"/>
  <c r="Q636" i="12"/>
  <c r="U635" i="12"/>
  <c r="T635" i="12"/>
  <c r="S635" i="12"/>
  <c r="R635" i="12"/>
  <c r="Q635" i="12"/>
  <c r="U634" i="12"/>
  <c r="T634" i="12"/>
  <c r="S634" i="12"/>
  <c r="R634" i="12"/>
  <c r="Q634" i="12"/>
  <c r="U633" i="12"/>
  <c r="T633" i="12"/>
  <c r="S633" i="12"/>
  <c r="R633" i="12"/>
  <c r="Q633" i="12"/>
  <c r="U632" i="12"/>
  <c r="T632" i="12"/>
  <c r="S632" i="12"/>
  <c r="R632" i="12"/>
  <c r="Q632" i="12"/>
  <c r="U631" i="12"/>
  <c r="T631" i="12"/>
  <c r="S631" i="12"/>
  <c r="R631" i="12"/>
  <c r="Q631" i="12"/>
  <c r="U630" i="12"/>
  <c r="T630" i="12"/>
  <c r="S630" i="12"/>
  <c r="R630" i="12"/>
  <c r="Q630" i="12"/>
  <c r="U629" i="12"/>
  <c r="T629" i="12"/>
  <c r="S629" i="12"/>
  <c r="R629" i="12"/>
  <c r="Q629" i="12"/>
  <c r="U628" i="12"/>
  <c r="T628" i="12"/>
  <c r="S628" i="12"/>
  <c r="R628" i="12"/>
  <c r="Q628" i="12"/>
  <c r="U627" i="12"/>
  <c r="T627" i="12"/>
  <c r="S627" i="12"/>
  <c r="R627" i="12"/>
  <c r="Q627" i="12"/>
  <c r="U626" i="12"/>
  <c r="T626" i="12"/>
  <c r="S626" i="12"/>
  <c r="R626" i="12"/>
  <c r="Q626" i="12"/>
  <c r="U625" i="12"/>
  <c r="T625" i="12"/>
  <c r="S625" i="12"/>
  <c r="R625" i="12"/>
  <c r="Q625" i="12"/>
  <c r="U624" i="12"/>
  <c r="T624" i="12"/>
  <c r="S624" i="12"/>
  <c r="R624" i="12"/>
  <c r="Q624" i="12"/>
  <c r="U623" i="12"/>
  <c r="T623" i="12"/>
  <c r="S623" i="12"/>
  <c r="R623" i="12"/>
  <c r="Q623" i="12"/>
  <c r="U622" i="12"/>
  <c r="T622" i="12"/>
  <c r="S622" i="12"/>
  <c r="R622" i="12"/>
  <c r="Q622" i="12"/>
  <c r="U621" i="12"/>
  <c r="T621" i="12"/>
  <c r="S621" i="12"/>
  <c r="R621" i="12"/>
  <c r="Q621" i="12"/>
  <c r="U620" i="12"/>
  <c r="T620" i="12"/>
  <c r="S620" i="12"/>
  <c r="R620" i="12"/>
  <c r="Q620" i="12"/>
  <c r="U619" i="12"/>
  <c r="T619" i="12"/>
  <c r="S619" i="12"/>
  <c r="R619" i="12"/>
  <c r="Q619" i="12"/>
  <c r="U618" i="12"/>
  <c r="T618" i="12"/>
  <c r="S618" i="12"/>
  <c r="R618" i="12"/>
  <c r="Q618" i="12"/>
  <c r="U617" i="12"/>
  <c r="T617" i="12"/>
  <c r="S617" i="12"/>
  <c r="R617" i="12"/>
  <c r="Q617" i="12"/>
  <c r="U616" i="12"/>
  <c r="T616" i="12"/>
  <c r="S616" i="12"/>
  <c r="R616" i="12"/>
  <c r="Q616" i="12"/>
  <c r="U615" i="12"/>
  <c r="T615" i="12"/>
  <c r="S615" i="12"/>
  <c r="R615" i="12"/>
  <c r="Q615" i="12"/>
  <c r="U614" i="12"/>
  <c r="T614" i="12"/>
  <c r="S614" i="12"/>
  <c r="R614" i="12"/>
  <c r="Q614" i="12"/>
  <c r="U613" i="12"/>
  <c r="T613" i="12"/>
  <c r="S613" i="12"/>
  <c r="R613" i="12"/>
  <c r="Q613" i="12"/>
  <c r="U612" i="12"/>
  <c r="T612" i="12"/>
  <c r="S612" i="12"/>
  <c r="R612" i="12"/>
  <c r="Q612" i="12"/>
  <c r="U611" i="12"/>
  <c r="T611" i="12"/>
  <c r="S611" i="12"/>
  <c r="R611" i="12"/>
  <c r="Q611" i="12"/>
  <c r="U610" i="12"/>
  <c r="T610" i="12"/>
  <c r="S610" i="12"/>
  <c r="R610" i="12"/>
  <c r="Q610" i="12"/>
  <c r="U609" i="12"/>
  <c r="T609" i="12"/>
  <c r="S609" i="12"/>
  <c r="R609" i="12"/>
  <c r="Q609" i="12"/>
  <c r="U608" i="12"/>
  <c r="T608" i="12"/>
  <c r="S608" i="12"/>
  <c r="R608" i="12"/>
  <c r="Q608" i="12"/>
  <c r="U607" i="12"/>
  <c r="T607" i="12"/>
  <c r="S607" i="12"/>
  <c r="R607" i="12"/>
  <c r="Q607" i="12"/>
  <c r="U606" i="12"/>
  <c r="T606" i="12"/>
  <c r="S606" i="12"/>
  <c r="R606" i="12"/>
  <c r="Q606" i="12"/>
  <c r="U605" i="12"/>
  <c r="T605" i="12"/>
  <c r="S605" i="12"/>
  <c r="R605" i="12"/>
  <c r="Q605" i="12"/>
  <c r="U604" i="12"/>
  <c r="T604" i="12"/>
  <c r="S604" i="12"/>
  <c r="R604" i="12"/>
  <c r="Q604" i="12"/>
  <c r="U603" i="12"/>
  <c r="T603" i="12"/>
  <c r="S603" i="12"/>
  <c r="R603" i="12"/>
  <c r="Q603" i="12"/>
  <c r="U602" i="12"/>
  <c r="T602" i="12"/>
  <c r="S602" i="12"/>
  <c r="R602" i="12"/>
  <c r="Q602" i="12"/>
  <c r="U601" i="12"/>
  <c r="T601" i="12"/>
  <c r="S601" i="12"/>
  <c r="R601" i="12"/>
  <c r="Q601" i="12"/>
  <c r="U600" i="12"/>
  <c r="T600" i="12"/>
  <c r="S600" i="12"/>
  <c r="R600" i="12"/>
  <c r="Q600" i="12"/>
  <c r="U599" i="12"/>
  <c r="T599" i="12"/>
  <c r="S599" i="12"/>
  <c r="R599" i="12"/>
  <c r="Q599" i="12"/>
  <c r="U598" i="12"/>
  <c r="T598" i="12"/>
  <c r="S598" i="12"/>
  <c r="R598" i="12"/>
  <c r="Q598" i="12"/>
  <c r="U597" i="12"/>
  <c r="T597" i="12"/>
  <c r="S597" i="12"/>
  <c r="R597" i="12"/>
  <c r="Q597" i="12"/>
  <c r="U596" i="12"/>
  <c r="T596" i="12"/>
  <c r="S596" i="12"/>
  <c r="R596" i="12"/>
  <c r="Q596" i="12"/>
  <c r="U595" i="12"/>
  <c r="T595" i="12"/>
  <c r="S595" i="12"/>
  <c r="R595" i="12"/>
  <c r="Q595" i="12"/>
  <c r="U594" i="12"/>
  <c r="T594" i="12"/>
  <c r="S594" i="12"/>
  <c r="R594" i="12"/>
  <c r="Q594" i="12"/>
  <c r="U593" i="12"/>
  <c r="T593" i="12"/>
  <c r="S593" i="12"/>
  <c r="R593" i="12"/>
  <c r="Q593" i="12"/>
  <c r="U592" i="12"/>
  <c r="T592" i="12"/>
  <c r="S592" i="12"/>
  <c r="R592" i="12"/>
  <c r="Q592" i="12"/>
  <c r="U591" i="12"/>
  <c r="T591" i="12"/>
  <c r="S591" i="12"/>
  <c r="R591" i="12"/>
  <c r="Q591" i="12"/>
  <c r="U590" i="12"/>
  <c r="T590" i="12"/>
  <c r="S590" i="12"/>
  <c r="R590" i="12"/>
  <c r="Q590" i="12"/>
  <c r="U589" i="12"/>
  <c r="T589" i="12"/>
  <c r="S589" i="12"/>
  <c r="R589" i="12"/>
  <c r="Q589" i="12"/>
  <c r="U588" i="12"/>
  <c r="T588" i="12"/>
  <c r="S588" i="12"/>
  <c r="R588" i="12"/>
  <c r="Q588" i="12"/>
  <c r="U587" i="12"/>
  <c r="T587" i="12"/>
  <c r="S587" i="12"/>
  <c r="R587" i="12"/>
  <c r="Q587" i="12"/>
  <c r="U586" i="12"/>
  <c r="T586" i="12"/>
  <c r="S586" i="12"/>
  <c r="R586" i="12"/>
  <c r="Q586" i="12"/>
  <c r="U585" i="12"/>
  <c r="T585" i="12"/>
  <c r="S585" i="12"/>
  <c r="R585" i="12"/>
  <c r="Q585" i="12"/>
  <c r="U584" i="12"/>
  <c r="T584" i="12"/>
  <c r="S584" i="12"/>
  <c r="R584" i="12"/>
  <c r="Q584" i="12"/>
  <c r="U583" i="12"/>
  <c r="T583" i="12"/>
  <c r="S583" i="12"/>
  <c r="R583" i="12"/>
  <c r="Q583" i="12"/>
  <c r="U582" i="12"/>
  <c r="T582" i="12"/>
  <c r="S582" i="12"/>
  <c r="R582" i="12"/>
  <c r="Q582" i="12"/>
  <c r="U581" i="12"/>
  <c r="T581" i="12"/>
  <c r="S581" i="12"/>
  <c r="R581" i="12"/>
  <c r="Q581" i="12"/>
  <c r="U580" i="12"/>
  <c r="T580" i="12"/>
  <c r="S580" i="12"/>
  <c r="R580" i="12"/>
  <c r="Q580" i="12"/>
  <c r="U579" i="12"/>
  <c r="T579" i="12"/>
  <c r="S579" i="12"/>
  <c r="R579" i="12"/>
  <c r="Q579" i="12"/>
  <c r="U578" i="12"/>
  <c r="T578" i="12"/>
  <c r="S578" i="12"/>
  <c r="R578" i="12"/>
  <c r="Q578" i="12"/>
  <c r="U577" i="12"/>
  <c r="T577" i="12"/>
  <c r="S577" i="12"/>
  <c r="R577" i="12"/>
  <c r="Q577" i="12"/>
  <c r="U576" i="12"/>
  <c r="T576" i="12"/>
  <c r="S576" i="12"/>
  <c r="R576" i="12"/>
  <c r="Q576" i="12"/>
  <c r="U575" i="12"/>
  <c r="T575" i="12"/>
  <c r="S575" i="12"/>
  <c r="R575" i="12"/>
  <c r="Q575" i="12"/>
  <c r="U574" i="12"/>
  <c r="T574" i="12"/>
  <c r="S574" i="12"/>
  <c r="R574" i="12"/>
  <c r="Q574" i="12"/>
  <c r="U573" i="12"/>
  <c r="T573" i="12"/>
  <c r="S573" i="12"/>
  <c r="R573" i="12"/>
  <c r="Q573" i="12"/>
  <c r="U572" i="12"/>
  <c r="T572" i="12"/>
  <c r="S572" i="12"/>
  <c r="R572" i="12"/>
  <c r="Q572" i="12"/>
  <c r="U571" i="12"/>
  <c r="T571" i="12"/>
  <c r="S571" i="12"/>
  <c r="R571" i="12"/>
  <c r="Q571" i="12"/>
  <c r="U570" i="12"/>
  <c r="T570" i="12"/>
  <c r="S570" i="12"/>
  <c r="R570" i="12"/>
  <c r="Q570" i="12"/>
  <c r="U569" i="12"/>
  <c r="T569" i="12"/>
  <c r="S569" i="12"/>
  <c r="R569" i="12"/>
  <c r="Q569" i="12"/>
  <c r="U568" i="12"/>
  <c r="T568" i="12"/>
  <c r="S568" i="12"/>
  <c r="R568" i="12"/>
  <c r="Q568" i="12"/>
  <c r="U567" i="12"/>
  <c r="T567" i="12"/>
  <c r="S567" i="12"/>
  <c r="R567" i="12"/>
  <c r="Q567" i="12"/>
  <c r="U566" i="12"/>
  <c r="T566" i="12"/>
  <c r="S566" i="12"/>
  <c r="R566" i="12"/>
  <c r="Q566" i="12"/>
  <c r="U565" i="12"/>
  <c r="T565" i="12"/>
  <c r="S565" i="12"/>
  <c r="R565" i="12"/>
  <c r="Q565" i="12"/>
  <c r="U564" i="12"/>
  <c r="T564" i="12"/>
  <c r="S564" i="12"/>
  <c r="R564" i="12"/>
  <c r="Q564" i="12"/>
  <c r="U563" i="12"/>
  <c r="T563" i="12"/>
  <c r="S563" i="12"/>
  <c r="R563" i="12"/>
  <c r="Q563" i="12"/>
  <c r="U562" i="12"/>
  <c r="T562" i="12"/>
  <c r="S562" i="12"/>
  <c r="R562" i="12"/>
  <c r="Q562" i="12"/>
  <c r="U561" i="12"/>
  <c r="T561" i="12"/>
  <c r="S561" i="12"/>
  <c r="R561" i="12"/>
  <c r="Q561" i="12"/>
  <c r="U560" i="12"/>
  <c r="T560" i="12"/>
  <c r="S560" i="12"/>
  <c r="R560" i="12"/>
  <c r="Q560" i="12"/>
  <c r="U559" i="12"/>
  <c r="T559" i="12"/>
  <c r="S559" i="12"/>
  <c r="R559" i="12"/>
  <c r="Q559" i="12"/>
  <c r="U558" i="12"/>
  <c r="T558" i="12"/>
  <c r="S558" i="12"/>
  <c r="R558" i="12"/>
  <c r="Q558" i="12"/>
  <c r="U557" i="12"/>
  <c r="T557" i="12"/>
  <c r="S557" i="12"/>
  <c r="R557" i="12"/>
  <c r="Q557" i="12"/>
  <c r="U556" i="12"/>
  <c r="T556" i="12"/>
  <c r="S556" i="12"/>
  <c r="R556" i="12"/>
  <c r="Q556" i="12"/>
  <c r="U555" i="12"/>
  <c r="T555" i="12"/>
  <c r="S555" i="12"/>
  <c r="R555" i="12"/>
  <c r="Q555" i="12"/>
  <c r="U554" i="12"/>
  <c r="T554" i="12"/>
  <c r="S554" i="12"/>
  <c r="R554" i="12"/>
  <c r="Q554" i="12"/>
  <c r="U553" i="12"/>
  <c r="T553" i="12"/>
  <c r="S553" i="12"/>
  <c r="R553" i="12"/>
  <c r="Q553" i="12"/>
  <c r="U552" i="12"/>
  <c r="T552" i="12"/>
  <c r="S552" i="12"/>
  <c r="R552" i="12"/>
  <c r="Q552" i="12"/>
  <c r="U551" i="12"/>
  <c r="T551" i="12"/>
  <c r="S551" i="12"/>
  <c r="R551" i="12"/>
  <c r="Q551" i="12"/>
  <c r="U550" i="12"/>
  <c r="T550" i="12"/>
  <c r="S550" i="12"/>
  <c r="R550" i="12"/>
  <c r="Q550" i="12"/>
  <c r="U549" i="12"/>
  <c r="T549" i="12"/>
  <c r="S549" i="12"/>
  <c r="R549" i="12"/>
  <c r="Q549" i="12"/>
  <c r="U548" i="12"/>
  <c r="T548" i="12"/>
  <c r="S548" i="12"/>
  <c r="R548" i="12"/>
  <c r="Q548" i="12"/>
  <c r="U547" i="12"/>
  <c r="T547" i="12"/>
  <c r="S547" i="12"/>
  <c r="R547" i="12"/>
  <c r="Q547" i="12"/>
  <c r="U546" i="12"/>
  <c r="T546" i="12"/>
  <c r="S546" i="12"/>
  <c r="R546" i="12"/>
  <c r="Q546" i="12"/>
  <c r="U545" i="12"/>
  <c r="T545" i="12"/>
  <c r="S545" i="12"/>
  <c r="R545" i="12"/>
  <c r="Q545" i="12"/>
  <c r="U544" i="12"/>
  <c r="T544" i="12"/>
  <c r="S544" i="12"/>
  <c r="R544" i="12"/>
  <c r="Q544" i="12"/>
  <c r="U543" i="12"/>
  <c r="T543" i="12"/>
  <c r="S543" i="12"/>
  <c r="R543" i="12"/>
  <c r="Q543" i="12"/>
  <c r="U542" i="12"/>
  <c r="T542" i="12"/>
  <c r="S542" i="12"/>
  <c r="R542" i="12"/>
  <c r="Q542" i="12"/>
  <c r="U541" i="12"/>
  <c r="T541" i="12"/>
  <c r="S541" i="12"/>
  <c r="R541" i="12"/>
  <c r="Q541" i="12"/>
  <c r="U540" i="12"/>
  <c r="T540" i="12"/>
  <c r="S540" i="12"/>
  <c r="R540" i="12"/>
  <c r="Q540" i="12"/>
  <c r="U539" i="12"/>
  <c r="T539" i="12"/>
  <c r="S539" i="12"/>
  <c r="R539" i="12"/>
  <c r="Q539" i="12"/>
  <c r="U538" i="12"/>
  <c r="T538" i="12"/>
  <c r="S538" i="12"/>
  <c r="R538" i="12"/>
  <c r="Q538" i="12"/>
  <c r="U537" i="12"/>
  <c r="T537" i="12"/>
  <c r="S537" i="12"/>
  <c r="R537" i="12"/>
  <c r="Q537" i="12"/>
  <c r="U536" i="12"/>
  <c r="T536" i="12"/>
  <c r="S536" i="12"/>
  <c r="R536" i="12"/>
  <c r="Q536" i="12"/>
  <c r="U535" i="12"/>
  <c r="T535" i="12"/>
  <c r="S535" i="12"/>
  <c r="R535" i="12"/>
  <c r="Q535" i="12"/>
  <c r="U534" i="12"/>
  <c r="T534" i="12"/>
  <c r="S534" i="12"/>
  <c r="R534" i="12"/>
  <c r="Q534" i="12"/>
  <c r="U533" i="12"/>
  <c r="T533" i="12"/>
  <c r="S533" i="12"/>
  <c r="R533" i="12"/>
  <c r="Q533" i="12"/>
  <c r="U532" i="12"/>
  <c r="T532" i="12"/>
  <c r="S532" i="12"/>
  <c r="R532" i="12"/>
  <c r="Q532" i="12"/>
  <c r="U531" i="12"/>
  <c r="T531" i="12"/>
  <c r="S531" i="12"/>
  <c r="R531" i="12"/>
  <c r="Q531" i="12"/>
  <c r="U530" i="12"/>
  <c r="T530" i="12"/>
  <c r="S530" i="12"/>
  <c r="R530" i="12"/>
  <c r="Q530" i="12"/>
  <c r="U529" i="12"/>
  <c r="T529" i="12"/>
  <c r="S529" i="12"/>
  <c r="R529" i="12"/>
  <c r="Q529" i="12"/>
  <c r="U528" i="12"/>
  <c r="T528" i="12"/>
  <c r="S528" i="12"/>
  <c r="R528" i="12"/>
  <c r="Q528" i="12"/>
  <c r="U527" i="12"/>
  <c r="T527" i="12"/>
  <c r="S527" i="12"/>
  <c r="R527" i="12"/>
  <c r="Q527" i="12"/>
  <c r="U526" i="12"/>
  <c r="T526" i="12"/>
  <c r="S526" i="12"/>
  <c r="R526" i="12"/>
  <c r="Q526" i="12"/>
  <c r="U525" i="12"/>
  <c r="T525" i="12"/>
  <c r="S525" i="12"/>
  <c r="R525" i="12"/>
  <c r="Q525" i="12"/>
  <c r="U524" i="12"/>
  <c r="T524" i="12"/>
  <c r="S524" i="12"/>
  <c r="R524" i="12"/>
  <c r="Q524" i="12"/>
  <c r="U523" i="12"/>
  <c r="T523" i="12"/>
  <c r="S523" i="12"/>
  <c r="R523" i="12"/>
  <c r="Q523" i="12"/>
  <c r="U522" i="12"/>
  <c r="T522" i="12"/>
  <c r="S522" i="12"/>
  <c r="R522" i="12"/>
  <c r="Q522" i="12"/>
  <c r="U521" i="12"/>
  <c r="T521" i="12"/>
  <c r="S521" i="12"/>
  <c r="R521" i="12"/>
  <c r="Q521" i="12"/>
  <c r="U520" i="12"/>
  <c r="T520" i="12"/>
  <c r="S520" i="12"/>
  <c r="R520" i="12"/>
  <c r="Q520" i="12"/>
  <c r="U519" i="12"/>
  <c r="T519" i="12"/>
  <c r="S519" i="12"/>
  <c r="R519" i="12"/>
  <c r="Q519" i="12"/>
  <c r="U518" i="12"/>
  <c r="T518" i="12"/>
  <c r="S518" i="12"/>
  <c r="R518" i="12"/>
  <c r="Q518" i="12"/>
  <c r="U517" i="12"/>
  <c r="T517" i="12"/>
  <c r="S517" i="12"/>
  <c r="R517" i="12"/>
  <c r="Q517" i="12"/>
  <c r="U516" i="12"/>
  <c r="T516" i="12"/>
  <c r="S516" i="12"/>
  <c r="R516" i="12"/>
  <c r="Q516" i="12"/>
  <c r="U515" i="12"/>
  <c r="T515" i="12"/>
  <c r="S515" i="12"/>
  <c r="R515" i="12"/>
  <c r="Q515" i="12"/>
  <c r="U514" i="12"/>
  <c r="T514" i="12"/>
  <c r="S514" i="12"/>
  <c r="R514" i="12"/>
  <c r="Q514" i="12"/>
  <c r="U513" i="12"/>
  <c r="T513" i="12"/>
  <c r="S513" i="12"/>
  <c r="R513" i="12"/>
  <c r="Q513" i="12"/>
  <c r="U512" i="12"/>
  <c r="T512" i="12"/>
  <c r="S512" i="12"/>
  <c r="R512" i="12"/>
  <c r="Q512" i="12"/>
  <c r="U511" i="12"/>
  <c r="T511" i="12"/>
  <c r="S511" i="12"/>
  <c r="R511" i="12"/>
  <c r="Q511" i="12"/>
  <c r="U510" i="12"/>
  <c r="T510" i="12"/>
  <c r="S510" i="12"/>
  <c r="R510" i="12"/>
  <c r="Q510" i="12"/>
  <c r="U509" i="12"/>
  <c r="T509" i="12"/>
  <c r="S509" i="12"/>
  <c r="R509" i="12"/>
  <c r="Q509" i="12"/>
  <c r="U508" i="12"/>
  <c r="T508" i="12"/>
  <c r="S508" i="12"/>
  <c r="R508" i="12"/>
  <c r="Q508" i="12"/>
  <c r="U507" i="12"/>
  <c r="T507" i="12"/>
  <c r="S507" i="12"/>
  <c r="R507" i="12"/>
  <c r="Q507" i="12"/>
  <c r="U506" i="12"/>
  <c r="T506" i="12"/>
  <c r="S506" i="12"/>
  <c r="R506" i="12"/>
  <c r="Q506" i="12"/>
  <c r="U505" i="12"/>
  <c r="T505" i="12"/>
  <c r="S505" i="12"/>
  <c r="R505" i="12"/>
  <c r="Q505" i="12"/>
  <c r="U504" i="12"/>
  <c r="T504" i="12"/>
  <c r="S504" i="12"/>
  <c r="R504" i="12"/>
  <c r="Q504" i="12"/>
  <c r="U503" i="12"/>
  <c r="T503" i="12"/>
  <c r="S503" i="12"/>
  <c r="R503" i="12"/>
  <c r="Q503" i="12"/>
  <c r="U502" i="12"/>
  <c r="T502" i="12"/>
  <c r="S502" i="12"/>
  <c r="R502" i="12"/>
  <c r="Q502" i="12"/>
  <c r="U501" i="12"/>
  <c r="T501" i="12"/>
  <c r="S501" i="12"/>
  <c r="R501" i="12"/>
  <c r="Q501" i="12"/>
  <c r="U500" i="12"/>
  <c r="T500" i="12"/>
  <c r="S500" i="12"/>
  <c r="R500" i="12"/>
  <c r="Q500" i="12"/>
  <c r="U499" i="12"/>
  <c r="T499" i="12"/>
  <c r="S499" i="12"/>
  <c r="R499" i="12"/>
  <c r="Q499" i="12"/>
  <c r="U498" i="12"/>
  <c r="T498" i="12"/>
  <c r="S498" i="12"/>
  <c r="R498" i="12"/>
  <c r="Q498" i="12"/>
  <c r="U497" i="12"/>
  <c r="T497" i="12"/>
  <c r="S497" i="12"/>
  <c r="R497" i="12"/>
  <c r="Q497" i="12"/>
  <c r="U496" i="12"/>
  <c r="T496" i="12"/>
  <c r="S496" i="12"/>
  <c r="R496" i="12"/>
  <c r="Q496" i="12"/>
  <c r="U495" i="12"/>
  <c r="T495" i="12"/>
  <c r="S495" i="12"/>
  <c r="R495" i="12"/>
  <c r="Q495" i="12"/>
  <c r="U494" i="12"/>
  <c r="T494" i="12"/>
  <c r="S494" i="12"/>
  <c r="R494" i="12"/>
  <c r="Q494" i="12"/>
  <c r="U493" i="12"/>
  <c r="T493" i="12"/>
  <c r="S493" i="12"/>
  <c r="R493" i="12"/>
  <c r="Q493" i="12"/>
  <c r="U492" i="12"/>
  <c r="T492" i="12"/>
  <c r="S492" i="12"/>
  <c r="R492" i="12"/>
  <c r="Q492" i="12"/>
  <c r="U491" i="12"/>
  <c r="T491" i="12"/>
  <c r="S491" i="12"/>
  <c r="R491" i="12"/>
  <c r="Q491" i="12"/>
  <c r="U490" i="12"/>
  <c r="T490" i="12"/>
  <c r="S490" i="12"/>
  <c r="R490" i="12"/>
  <c r="Q490" i="12"/>
  <c r="U489" i="12"/>
  <c r="T489" i="12"/>
  <c r="S489" i="12"/>
  <c r="R489" i="12"/>
  <c r="Q489" i="12"/>
  <c r="U488" i="12"/>
  <c r="T488" i="12"/>
  <c r="S488" i="12"/>
  <c r="R488" i="12"/>
  <c r="Q488" i="12"/>
  <c r="U487" i="12"/>
  <c r="T487" i="12"/>
  <c r="S487" i="12"/>
  <c r="R487" i="12"/>
  <c r="Q487" i="12"/>
  <c r="U486" i="12"/>
  <c r="T486" i="12"/>
  <c r="S486" i="12"/>
  <c r="R486" i="12"/>
  <c r="Q486" i="12"/>
  <c r="U485" i="12"/>
  <c r="T485" i="12"/>
  <c r="S485" i="12"/>
  <c r="R485" i="12"/>
  <c r="Q485" i="12"/>
  <c r="U484" i="12"/>
  <c r="T484" i="12"/>
  <c r="S484" i="12"/>
  <c r="R484" i="12"/>
  <c r="Q484" i="12"/>
  <c r="U483" i="12"/>
  <c r="T483" i="12"/>
  <c r="S483" i="12"/>
  <c r="R483" i="12"/>
  <c r="Q483" i="12"/>
  <c r="U482" i="12"/>
  <c r="T482" i="12"/>
  <c r="S482" i="12"/>
  <c r="R482" i="12"/>
  <c r="Q482" i="12"/>
  <c r="U481" i="12"/>
  <c r="T481" i="12"/>
  <c r="S481" i="12"/>
  <c r="R481" i="12"/>
  <c r="Q481" i="12"/>
  <c r="U480" i="12"/>
  <c r="T480" i="12"/>
  <c r="S480" i="12"/>
  <c r="R480" i="12"/>
  <c r="Q480" i="12"/>
  <c r="U479" i="12"/>
  <c r="T479" i="12"/>
  <c r="S479" i="12"/>
  <c r="R479" i="12"/>
  <c r="Q479" i="12"/>
  <c r="U478" i="12"/>
  <c r="T478" i="12"/>
  <c r="S478" i="12"/>
  <c r="R478" i="12"/>
  <c r="Q478" i="12"/>
  <c r="U477" i="12"/>
  <c r="T477" i="12"/>
  <c r="S477" i="12"/>
  <c r="R477" i="12"/>
  <c r="Q477" i="12"/>
  <c r="U476" i="12"/>
  <c r="T476" i="12"/>
  <c r="S476" i="12"/>
  <c r="R476" i="12"/>
  <c r="Q476" i="12"/>
  <c r="U475" i="12"/>
  <c r="T475" i="12"/>
  <c r="S475" i="12"/>
  <c r="R475" i="12"/>
  <c r="Q475" i="12"/>
  <c r="U474" i="12"/>
  <c r="T474" i="12"/>
  <c r="S474" i="12"/>
  <c r="R474" i="12"/>
  <c r="Q474" i="12"/>
  <c r="U473" i="12"/>
  <c r="T473" i="12"/>
  <c r="S473" i="12"/>
  <c r="R473" i="12"/>
  <c r="Q473" i="12"/>
  <c r="U472" i="12"/>
  <c r="T472" i="12"/>
  <c r="S472" i="12"/>
  <c r="R472" i="12"/>
  <c r="Q472" i="12"/>
  <c r="U471" i="12"/>
  <c r="T471" i="12"/>
  <c r="S471" i="12"/>
  <c r="R471" i="12"/>
  <c r="Q471" i="12"/>
  <c r="U470" i="12"/>
  <c r="T470" i="12"/>
  <c r="S470" i="12"/>
  <c r="R470" i="12"/>
  <c r="Q470" i="12"/>
  <c r="U469" i="12"/>
  <c r="T469" i="12"/>
  <c r="S469" i="12"/>
  <c r="R469" i="12"/>
  <c r="Q469" i="12"/>
  <c r="U468" i="12"/>
  <c r="T468" i="12"/>
  <c r="S468" i="12"/>
  <c r="R468" i="12"/>
  <c r="Q468" i="12"/>
  <c r="U467" i="12"/>
  <c r="T467" i="12"/>
  <c r="S467" i="12"/>
  <c r="R467" i="12"/>
  <c r="Q467" i="12"/>
  <c r="U466" i="12"/>
  <c r="T466" i="12"/>
  <c r="S466" i="12"/>
  <c r="R466" i="12"/>
  <c r="Q466" i="12"/>
  <c r="U465" i="12"/>
  <c r="T465" i="12"/>
  <c r="S465" i="12"/>
  <c r="R465" i="12"/>
  <c r="Q465" i="12"/>
  <c r="U464" i="12"/>
  <c r="T464" i="12"/>
  <c r="S464" i="12"/>
  <c r="R464" i="12"/>
  <c r="Q464" i="12"/>
  <c r="U463" i="12"/>
  <c r="T463" i="12"/>
  <c r="S463" i="12"/>
  <c r="R463" i="12"/>
  <c r="Q463" i="12"/>
  <c r="U462" i="12"/>
  <c r="T462" i="12"/>
  <c r="S462" i="12"/>
  <c r="R462" i="12"/>
  <c r="Q462" i="12"/>
  <c r="U461" i="12"/>
  <c r="T461" i="12"/>
  <c r="S461" i="12"/>
  <c r="R461" i="12"/>
  <c r="Q461" i="12"/>
  <c r="U460" i="12"/>
  <c r="T460" i="12"/>
  <c r="S460" i="12"/>
  <c r="R460" i="12"/>
  <c r="Q460" i="12"/>
  <c r="U459" i="12"/>
  <c r="T459" i="12"/>
  <c r="S459" i="12"/>
  <c r="R459" i="12"/>
  <c r="Q459" i="12"/>
  <c r="U458" i="12"/>
  <c r="T458" i="12"/>
  <c r="S458" i="12"/>
  <c r="R458" i="12"/>
  <c r="Q458" i="12"/>
  <c r="U457" i="12"/>
  <c r="T457" i="12"/>
  <c r="S457" i="12"/>
  <c r="R457" i="12"/>
  <c r="Q457" i="12"/>
  <c r="U456" i="12"/>
  <c r="T456" i="12"/>
  <c r="S456" i="12"/>
  <c r="R456" i="12"/>
  <c r="Q456" i="12"/>
  <c r="U455" i="12"/>
  <c r="T455" i="12"/>
  <c r="S455" i="12"/>
  <c r="R455" i="12"/>
  <c r="Q455" i="12"/>
  <c r="U454" i="12"/>
  <c r="T454" i="12"/>
  <c r="S454" i="12"/>
  <c r="R454" i="12"/>
  <c r="Q454" i="12"/>
  <c r="U453" i="12"/>
  <c r="T453" i="12"/>
  <c r="S453" i="12"/>
  <c r="R453" i="12"/>
  <c r="Q453" i="12"/>
  <c r="U452" i="12"/>
  <c r="T452" i="12"/>
  <c r="S452" i="12"/>
  <c r="R452" i="12"/>
  <c r="Q452" i="12"/>
  <c r="U451" i="12"/>
  <c r="T451" i="12"/>
  <c r="S451" i="12"/>
  <c r="R451" i="12"/>
  <c r="Q451" i="12"/>
  <c r="U450" i="12"/>
  <c r="T450" i="12"/>
  <c r="S450" i="12"/>
  <c r="R450" i="12"/>
  <c r="Q450" i="12"/>
  <c r="U449" i="12"/>
  <c r="T449" i="12"/>
  <c r="S449" i="12"/>
  <c r="R449" i="12"/>
  <c r="Q449" i="12"/>
  <c r="U448" i="12"/>
  <c r="T448" i="12"/>
  <c r="S448" i="12"/>
  <c r="R448" i="12"/>
  <c r="Q448" i="12"/>
  <c r="U447" i="12"/>
  <c r="T447" i="12"/>
  <c r="S447" i="12"/>
  <c r="R447" i="12"/>
  <c r="Q447" i="12"/>
  <c r="U446" i="12"/>
  <c r="T446" i="12"/>
  <c r="S446" i="12"/>
  <c r="R446" i="12"/>
  <c r="Q446" i="12"/>
  <c r="U445" i="12"/>
  <c r="T445" i="12"/>
  <c r="S445" i="12"/>
  <c r="R445" i="12"/>
  <c r="Q445" i="12"/>
  <c r="U444" i="12"/>
  <c r="T444" i="12"/>
  <c r="S444" i="12"/>
  <c r="R444" i="12"/>
  <c r="Q444" i="12"/>
  <c r="U443" i="12"/>
  <c r="T443" i="12"/>
  <c r="S443" i="12"/>
  <c r="R443" i="12"/>
  <c r="Q443" i="12"/>
  <c r="U442" i="12"/>
  <c r="T442" i="12"/>
  <c r="S442" i="12"/>
  <c r="R442" i="12"/>
  <c r="Q442" i="12"/>
  <c r="U441" i="12"/>
  <c r="T441" i="12"/>
  <c r="S441" i="12"/>
  <c r="R441" i="12"/>
  <c r="Q441" i="12"/>
  <c r="U440" i="12"/>
  <c r="T440" i="12"/>
  <c r="S440" i="12"/>
  <c r="R440" i="12"/>
  <c r="Q440" i="12"/>
  <c r="U439" i="12"/>
  <c r="T439" i="12"/>
  <c r="S439" i="12"/>
  <c r="R439" i="12"/>
  <c r="Q439" i="12"/>
  <c r="U438" i="12"/>
  <c r="T438" i="12"/>
  <c r="S438" i="12"/>
  <c r="R438" i="12"/>
  <c r="Q438" i="12"/>
  <c r="U437" i="12"/>
  <c r="T437" i="12"/>
  <c r="S437" i="12"/>
  <c r="R437" i="12"/>
  <c r="Q437" i="12"/>
  <c r="U436" i="12"/>
  <c r="T436" i="12"/>
  <c r="S436" i="12"/>
  <c r="R436" i="12"/>
  <c r="Q436" i="12"/>
  <c r="U435" i="12"/>
  <c r="T435" i="12"/>
  <c r="S435" i="12"/>
  <c r="R435" i="12"/>
  <c r="Q435" i="12"/>
  <c r="U434" i="12"/>
  <c r="T434" i="12"/>
  <c r="S434" i="12"/>
  <c r="R434" i="12"/>
  <c r="Q434" i="12"/>
  <c r="U433" i="12"/>
  <c r="T433" i="12"/>
  <c r="S433" i="12"/>
  <c r="R433" i="12"/>
  <c r="Q433" i="12"/>
  <c r="U432" i="12"/>
  <c r="T432" i="12"/>
  <c r="S432" i="12"/>
  <c r="R432" i="12"/>
  <c r="Q432" i="12"/>
  <c r="U431" i="12"/>
  <c r="T431" i="12"/>
  <c r="S431" i="12"/>
  <c r="R431" i="12"/>
  <c r="Q431" i="12"/>
  <c r="U430" i="12"/>
  <c r="T430" i="12"/>
  <c r="S430" i="12"/>
  <c r="R430" i="12"/>
  <c r="Q430" i="12"/>
  <c r="U429" i="12"/>
  <c r="T429" i="12"/>
  <c r="S429" i="12"/>
  <c r="R429" i="12"/>
  <c r="Q429" i="12"/>
  <c r="U428" i="12"/>
  <c r="T428" i="12"/>
  <c r="S428" i="12"/>
  <c r="R428" i="12"/>
  <c r="Q428" i="12"/>
  <c r="U427" i="12"/>
  <c r="T427" i="12"/>
  <c r="S427" i="12"/>
  <c r="R427" i="12"/>
  <c r="Q427" i="12"/>
  <c r="U426" i="12"/>
  <c r="T426" i="12"/>
  <c r="S426" i="12"/>
  <c r="R426" i="12"/>
  <c r="Q426" i="12"/>
  <c r="U425" i="12"/>
  <c r="T425" i="12"/>
  <c r="S425" i="12"/>
  <c r="R425" i="12"/>
  <c r="Q425" i="12"/>
  <c r="U424" i="12"/>
  <c r="T424" i="12"/>
  <c r="S424" i="12"/>
  <c r="R424" i="12"/>
  <c r="Q424" i="12"/>
  <c r="U423" i="12"/>
  <c r="T423" i="12"/>
  <c r="S423" i="12"/>
  <c r="R423" i="12"/>
  <c r="Q423" i="12"/>
  <c r="U422" i="12"/>
  <c r="T422" i="12"/>
  <c r="S422" i="12"/>
  <c r="R422" i="12"/>
  <c r="Q422" i="12"/>
  <c r="U421" i="12"/>
  <c r="T421" i="12"/>
  <c r="S421" i="12"/>
  <c r="R421" i="12"/>
  <c r="Q421" i="12"/>
  <c r="U420" i="12"/>
  <c r="T420" i="12"/>
  <c r="S420" i="12"/>
  <c r="R420" i="12"/>
  <c r="Q420" i="12"/>
  <c r="U419" i="12"/>
  <c r="T419" i="12"/>
  <c r="S419" i="12"/>
  <c r="R419" i="12"/>
  <c r="Q419" i="12"/>
  <c r="U418" i="12"/>
  <c r="T418" i="12"/>
  <c r="S418" i="12"/>
  <c r="R418" i="12"/>
  <c r="Q418" i="12"/>
  <c r="U417" i="12"/>
  <c r="T417" i="12"/>
  <c r="S417" i="12"/>
  <c r="R417" i="12"/>
  <c r="Q417" i="12"/>
  <c r="U416" i="12"/>
  <c r="T416" i="12"/>
  <c r="S416" i="12"/>
  <c r="R416" i="12"/>
  <c r="Q416" i="12"/>
  <c r="U415" i="12"/>
  <c r="T415" i="12"/>
  <c r="S415" i="12"/>
  <c r="R415" i="12"/>
  <c r="Q415" i="12"/>
  <c r="U414" i="12"/>
  <c r="T414" i="12"/>
  <c r="S414" i="12"/>
  <c r="R414" i="12"/>
  <c r="Q414" i="12"/>
  <c r="U413" i="12"/>
  <c r="T413" i="12"/>
  <c r="S413" i="12"/>
  <c r="R413" i="12"/>
  <c r="Q413" i="12"/>
  <c r="U412" i="12"/>
  <c r="T412" i="12"/>
  <c r="S412" i="12"/>
  <c r="R412" i="12"/>
  <c r="Q412" i="12"/>
  <c r="U411" i="12"/>
  <c r="T411" i="12"/>
  <c r="S411" i="12"/>
  <c r="R411" i="12"/>
  <c r="Q411" i="12"/>
  <c r="U410" i="12"/>
  <c r="T410" i="12"/>
  <c r="S410" i="12"/>
  <c r="R410" i="12"/>
  <c r="Q410" i="12"/>
  <c r="U409" i="12"/>
  <c r="T409" i="12"/>
  <c r="S409" i="12"/>
  <c r="R409" i="12"/>
  <c r="Q409" i="12"/>
  <c r="U408" i="12"/>
  <c r="T408" i="12"/>
  <c r="S408" i="12"/>
  <c r="R408" i="12"/>
  <c r="Q408" i="12"/>
  <c r="U407" i="12"/>
  <c r="T407" i="12"/>
  <c r="S407" i="12"/>
  <c r="R407" i="12"/>
  <c r="Q407" i="12"/>
  <c r="U406" i="12"/>
  <c r="T406" i="12"/>
  <c r="S406" i="12"/>
  <c r="R406" i="12"/>
  <c r="Q406" i="12"/>
  <c r="U405" i="12"/>
  <c r="T405" i="12"/>
  <c r="S405" i="12"/>
  <c r="R405" i="12"/>
  <c r="Q405" i="12"/>
  <c r="U404" i="12"/>
  <c r="T404" i="12"/>
  <c r="S404" i="12"/>
  <c r="R404" i="12"/>
  <c r="Q404" i="12"/>
  <c r="U403" i="12"/>
  <c r="T403" i="12"/>
  <c r="S403" i="12"/>
  <c r="R403" i="12"/>
  <c r="Q403" i="12"/>
  <c r="U402" i="12"/>
  <c r="T402" i="12"/>
  <c r="S402" i="12"/>
  <c r="R402" i="12"/>
  <c r="Q402" i="12"/>
  <c r="U401" i="12"/>
  <c r="T401" i="12"/>
  <c r="S401" i="12"/>
  <c r="R401" i="12"/>
  <c r="Q401" i="12"/>
  <c r="U400" i="12"/>
  <c r="T400" i="12"/>
  <c r="S400" i="12"/>
  <c r="R400" i="12"/>
  <c r="Q400" i="12"/>
  <c r="U399" i="12"/>
  <c r="T399" i="12"/>
  <c r="S399" i="12"/>
  <c r="R399" i="12"/>
  <c r="Q399" i="12"/>
  <c r="U398" i="12"/>
  <c r="T398" i="12"/>
  <c r="S398" i="12"/>
  <c r="R398" i="12"/>
  <c r="Q398" i="12"/>
  <c r="U397" i="12"/>
  <c r="T397" i="12"/>
  <c r="S397" i="12"/>
  <c r="R397" i="12"/>
  <c r="Q397" i="12"/>
  <c r="U396" i="12"/>
  <c r="T396" i="12"/>
  <c r="S396" i="12"/>
  <c r="R396" i="12"/>
  <c r="Q396" i="12"/>
  <c r="U395" i="12"/>
  <c r="T395" i="12"/>
  <c r="S395" i="12"/>
  <c r="R395" i="12"/>
  <c r="Q395" i="12"/>
  <c r="U394" i="12"/>
  <c r="T394" i="12"/>
  <c r="S394" i="12"/>
  <c r="R394" i="12"/>
  <c r="Q394" i="12"/>
  <c r="U393" i="12"/>
  <c r="T393" i="12"/>
  <c r="S393" i="12"/>
  <c r="R393" i="12"/>
  <c r="Q393" i="12"/>
  <c r="U392" i="12"/>
  <c r="T392" i="12"/>
  <c r="S392" i="12"/>
  <c r="R392" i="12"/>
  <c r="Q392" i="12"/>
  <c r="U391" i="12"/>
  <c r="T391" i="12"/>
  <c r="S391" i="12"/>
  <c r="R391" i="12"/>
  <c r="Q391" i="12"/>
  <c r="U390" i="12"/>
  <c r="T390" i="12"/>
  <c r="S390" i="12"/>
  <c r="R390" i="12"/>
  <c r="Q390" i="12"/>
  <c r="U389" i="12"/>
  <c r="T389" i="12"/>
  <c r="S389" i="12"/>
  <c r="R389" i="12"/>
  <c r="Q389" i="12"/>
  <c r="U388" i="12"/>
  <c r="T388" i="12"/>
  <c r="S388" i="12"/>
  <c r="R388" i="12"/>
  <c r="Q388" i="12"/>
  <c r="U387" i="12"/>
  <c r="T387" i="12"/>
  <c r="S387" i="12"/>
  <c r="R387" i="12"/>
  <c r="Q387" i="12"/>
  <c r="U386" i="12"/>
  <c r="T386" i="12"/>
  <c r="S386" i="12"/>
  <c r="R386" i="12"/>
  <c r="Q386" i="12"/>
  <c r="U385" i="12"/>
  <c r="T385" i="12"/>
  <c r="S385" i="12"/>
  <c r="R385" i="12"/>
  <c r="Q385" i="12"/>
  <c r="U384" i="12"/>
  <c r="T384" i="12"/>
  <c r="S384" i="12"/>
  <c r="R384" i="12"/>
  <c r="Q384" i="12"/>
  <c r="U383" i="12"/>
  <c r="T383" i="12"/>
  <c r="S383" i="12"/>
  <c r="R383" i="12"/>
  <c r="Q383" i="12"/>
  <c r="U382" i="12"/>
  <c r="T382" i="12"/>
  <c r="S382" i="12"/>
  <c r="R382" i="12"/>
  <c r="Q382" i="12"/>
  <c r="U381" i="12"/>
  <c r="T381" i="12"/>
  <c r="S381" i="12"/>
  <c r="R381" i="12"/>
  <c r="Q381" i="12"/>
  <c r="U380" i="12"/>
  <c r="T380" i="12"/>
  <c r="S380" i="12"/>
  <c r="R380" i="12"/>
  <c r="Q380" i="12"/>
  <c r="U379" i="12"/>
  <c r="T379" i="12"/>
  <c r="S379" i="12"/>
  <c r="R379" i="12"/>
  <c r="Q379" i="12"/>
  <c r="U378" i="12"/>
  <c r="T378" i="12"/>
  <c r="S378" i="12"/>
  <c r="R378" i="12"/>
  <c r="Q378" i="12"/>
  <c r="U377" i="12"/>
  <c r="T377" i="12"/>
  <c r="S377" i="12"/>
  <c r="R377" i="12"/>
  <c r="Q377" i="12"/>
  <c r="U376" i="12"/>
  <c r="T376" i="12"/>
  <c r="S376" i="12"/>
  <c r="R376" i="12"/>
  <c r="Q376" i="12"/>
  <c r="U375" i="12"/>
  <c r="T375" i="12"/>
  <c r="S375" i="12"/>
  <c r="R375" i="12"/>
  <c r="Q375" i="12"/>
  <c r="U374" i="12"/>
  <c r="T374" i="12"/>
  <c r="S374" i="12"/>
  <c r="R374" i="12"/>
  <c r="Q374" i="12"/>
  <c r="U373" i="12"/>
  <c r="T373" i="12"/>
  <c r="S373" i="12"/>
  <c r="R373" i="12"/>
  <c r="Q373" i="12"/>
  <c r="U372" i="12"/>
  <c r="T372" i="12"/>
  <c r="S372" i="12"/>
  <c r="R372" i="12"/>
  <c r="Q372" i="12"/>
  <c r="U371" i="12"/>
  <c r="T371" i="12"/>
  <c r="S371" i="12"/>
  <c r="R371" i="12"/>
  <c r="Q371" i="12"/>
  <c r="U370" i="12"/>
  <c r="T370" i="12"/>
  <c r="S370" i="12"/>
  <c r="R370" i="12"/>
  <c r="Q370" i="12"/>
  <c r="U369" i="12"/>
  <c r="T369" i="12"/>
  <c r="S369" i="12"/>
  <c r="R369" i="12"/>
  <c r="Q369" i="12"/>
  <c r="U368" i="12"/>
  <c r="T368" i="12"/>
  <c r="S368" i="12"/>
  <c r="R368" i="12"/>
  <c r="Q368" i="12"/>
  <c r="U367" i="12"/>
  <c r="T367" i="12"/>
  <c r="S367" i="12"/>
  <c r="R367" i="12"/>
  <c r="Q367" i="12"/>
  <c r="U366" i="12"/>
  <c r="T366" i="12"/>
  <c r="S366" i="12"/>
  <c r="R366" i="12"/>
  <c r="Q366" i="12"/>
  <c r="U365" i="12"/>
  <c r="T365" i="12"/>
  <c r="S365" i="12"/>
  <c r="R365" i="12"/>
  <c r="Q365" i="12"/>
  <c r="U364" i="12"/>
  <c r="T364" i="12"/>
  <c r="S364" i="12"/>
  <c r="R364" i="12"/>
  <c r="Q364" i="12"/>
  <c r="U363" i="12"/>
  <c r="T363" i="12"/>
  <c r="S363" i="12"/>
  <c r="R363" i="12"/>
  <c r="Q363" i="12"/>
  <c r="U362" i="12"/>
  <c r="T362" i="12"/>
  <c r="S362" i="12"/>
  <c r="R362" i="12"/>
  <c r="Q362" i="12"/>
  <c r="U361" i="12"/>
  <c r="T361" i="12"/>
  <c r="S361" i="12"/>
  <c r="R361" i="12"/>
  <c r="Q361" i="12"/>
  <c r="U360" i="12"/>
  <c r="T360" i="12"/>
  <c r="S360" i="12"/>
  <c r="R360" i="12"/>
  <c r="Q360" i="12"/>
  <c r="U359" i="12"/>
  <c r="T359" i="12"/>
  <c r="S359" i="12"/>
  <c r="R359" i="12"/>
  <c r="Q359" i="12"/>
  <c r="U358" i="12"/>
  <c r="T358" i="12"/>
  <c r="S358" i="12"/>
  <c r="R358" i="12"/>
  <c r="Q358" i="12"/>
  <c r="U357" i="12"/>
  <c r="T357" i="12"/>
  <c r="S357" i="12"/>
  <c r="R357" i="12"/>
  <c r="Q357" i="12"/>
  <c r="U356" i="12"/>
  <c r="T356" i="12"/>
  <c r="S356" i="12"/>
  <c r="R356" i="12"/>
  <c r="Q356" i="12"/>
  <c r="U355" i="12"/>
  <c r="T355" i="12"/>
  <c r="S355" i="12"/>
  <c r="R355" i="12"/>
  <c r="Q355" i="12"/>
  <c r="U354" i="12"/>
  <c r="T354" i="12"/>
  <c r="S354" i="12"/>
  <c r="R354" i="12"/>
  <c r="Q354" i="12"/>
  <c r="U353" i="12"/>
  <c r="T353" i="12"/>
  <c r="S353" i="12"/>
  <c r="R353" i="12"/>
  <c r="Q353" i="12"/>
  <c r="U352" i="12"/>
  <c r="T352" i="12"/>
  <c r="S352" i="12"/>
  <c r="R352" i="12"/>
  <c r="Q352" i="12"/>
  <c r="U351" i="12"/>
  <c r="T351" i="12"/>
  <c r="S351" i="12"/>
  <c r="R351" i="12"/>
  <c r="Q351" i="12"/>
  <c r="U350" i="12"/>
  <c r="T350" i="12"/>
  <c r="S350" i="12"/>
  <c r="R350" i="12"/>
  <c r="Q350" i="12"/>
  <c r="U349" i="12"/>
  <c r="T349" i="12"/>
  <c r="S349" i="12"/>
  <c r="R349" i="12"/>
  <c r="Q349" i="12"/>
  <c r="U348" i="12"/>
  <c r="T348" i="12"/>
  <c r="S348" i="12"/>
  <c r="R348" i="12"/>
  <c r="Q348" i="12"/>
  <c r="U347" i="12"/>
  <c r="T347" i="12"/>
  <c r="S347" i="12"/>
  <c r="R347" i="12"/>
  <c r="Q347" i="12"/>
  <c r="U346" i="12"/>
  <c r="T346" i="12"/>
  <c r="S346" i="12"/>
  <c r="R346" i="12"/>
  <c r="Q346" i="12"/>
  <c r="U345" i="12"/>
  <c r="T345" i="12"/>
  <c r="S345" i="12"/>
  <c r="R345" i="12"/>
  <c r="Q345" i="12"/>
  <c r="U344" i="12"/>
  <c r="T344" i="12"/>
  <c r="S344" i="12"/>
  <c r="R344" i="12"/>
  <c r="Q344" i="12"/>
  <c r="U343" i="12"/>
  <c r="T343" i="12"/>
  <c r="S343" i="12"/>
  <c r="R343" i="12"/>
  <c r="Q343" i="12"/>
  <c r="U342" i="12"/>
  <c r="T342" i="12"/>
  <c r="S342" i="12"/>
  <c r="R342" i="12"/>
  <c r="Q342" i="12"/>
  <c r="U341" i="12"/>
  <c r="T341" i="12"/>
  <c r="S341" i="12"/>
  <c r="R341" i="12"/>
  <c r="Q341" i="12"/>
  <c r="U340" i="12"/>
  <c r="T340" i="12"/>
  <c r="S340" i="12"/>
  <c r="R340" i="12"/>
  <c r="Q340" i="12"/>
  <c r="U339" i="12"/>
  <c r="T339" i="12"/>
  <c r="S339" i="12"/>
  <c r="R339" i="12"/>
  <c r="Q339" i="12"/>
  <c r="U338" i="12"/>
  <c r="T338" i="12"/>
  <c r="S338" i="12"/>
  <c r="R338" i="12"/>
  <c r="Q338" i="12"/>
  <c r="U337" i="12"/>
  <c r="T337" i="12"/>
  <c r="S337" i="12"/>
  <c r="R337" i="12"/>
  <c r="Q337" i="12"/>
  <c r="U336" i="12"/>
  <c r="T336" i="12"/>
  <c r="S336" i="12"/>
  <c r="R336" i="12"/>
  <c r="Q336" i="12"/>
  <c r="U335" i="12"/>
  <c r="T335" i="12"/>
  <c r="S335" i="12"/>
  <c r="R335" i="12"/>
  <c r="Q335" i="12"/>
  <c r="U334" i="12"/>
  <c r="T334" i="12"/>
  <c r="S334" i="12"/>
  <c r="R334" i="12"/>
  <c r="Q334" i="12"/>
  <c r="U333" i="12"/>
  <c r="T333" i="12"/>
  <c r="S333" i="12"/>
  <c r="R333" i="12"/>
  <c r="Q333" i="12"/>
  <c r="U332" i="12"/>
  <c r="T332" i="12"/>
  <c r="S332" i="12"/>
  <c r="R332" i="12"/>
  <c r="Q332" i="12"/>
  <c r="U331" i="12"/>
  <c r="T331" i="12"/>
  <c r="S331" i="12"/>
  <c r="R331" i="12"/>
  <c r="Q331" i="12"/>
  <c r="U330" i="12"/>
  <c r="T330" i="12"/>
  <c r="S330" i="12"/>
  <c r="R330" i="12"/>
  <c r="Q330" i="12"/>
  <c r="U329" i="12"/>
  <c r="T329" i="12"/>
  <c r="S329" i="12"/>
  <c r="R329" i="12"/>
  <c r="Q329" i="12"/>
  <c r="U328" i="12"/>
  <c r="T328" i="12"/>
  <c r="S328" i="12"/>
  <c r="R328" i="12"/>
  <c r="Q328" i="12"/>
  <c r="U327" i="12"/>
  <c r="T327" i="12"/>
  <c r="S327" i="12"/>
  <c r="R327" i="12"/>
  <c r="Q327" i="12"/>
  <c r="U326" i="12"/>
  <c r="T326" i="12"/>
  <c r="S326" i="12"/>
  <c r="R326" i="12"/>
  <c r="Q326" i="12"/>
  <c r="U325" i="12"/>
  <c r="T325" i="12"/>
  <c r="S325" i="12"/>
  <c r="R325" i="12"/>
  <c r="Q325" i="12"/>
  <c r="U324" i="12"/>
  <c r="T324" i="12"/>
  <c r="S324" i="12"/>
  <c r="R324" i="12"/>
  <c r="Q324" i="12"/>
  <c r="U323" i="12"/>
  <c r="T323" i="12"/>
  <c r="S323" i="12"/>
  <c r="R323" i="12"/>
  <c r="Q323" i="12"/>
  <c r="U322" i="12"/>
  <c r="T322" i="12"/>
  <c r="S322" i="12"/>
  <c r="R322" i="12"/>
  <c r="Q322" i="12"/>
  <c r="U321" i="12"/>
  <c r="T321" i="12"/>
  <c r="S321" i="12"/>
  <c r="R321" i="12"/>
  <c r="Q321" i="12"/>
  <c r="U320" i="12"/>
  <c r="T320" i="12"/>
  <c r="S320" i="12"/>
  <c r="R320" i="12"/>
  <c r="Q320" i="12"/>
  <c r="U319" i="12"/>
  <c r="T319" i="12"/>
  <c r="S319" i="12"/>
  <c r="R319" i="12"/>
  <c r="Q319" i="12"/>
  <c r="U318" i="12"/>
  <c r="T318" i="12"/>
  <c r="S318" i="12"/>
  <c r="R318" i="12"/>
  <c r="Q318" i="12"/>
  <c r="U317" i="12"/>
  <c r="T317" i="12"/>
  <c r="S317" i="12"/>
  <c r="R317" i="12"/>
  <c r="Q317" i="12"/>
  <c r="U316" i="12"/>
  <c r="T316" i="12"/>
  <c r="S316" i="12"/>
  <c r="R316" i="12"/>
  <c r="Q316" i="12"/>
  <c r="U315" i="12"/>
  <c r="T315" i="12"/>
  <c r="S315" i="12"/>
  <c r="R315" i="12"/>
  <c r="Q315" i="12"/>
  <c r="U314" i="12"/>
  <c r="T314" i="12"/>
  <c r="S314" i="12"/>
  <c r="R314" i="12"/>
  <c r="Q314" i="12"/>
  <c r="U313" i="12"/>
  <c r="T313" i="12"/>
  <c r="S313" i="12"/>
  <c r="R313" i="12"/>
  <c r="Q313" i="12"/>
  <c r="U312" i="12"/>
  <c r="T312" i="12"/>
  <c r="S312" i="12"/>
  <c r="R312" i="12"/>
  <c r="Q312" i="12"/>
  <c r="U311" i="12"/>
  <c r="T311" i="12"/>
  <c r="S311" i="12"/>
  <c r="R311" i="12"/>
  <c r="Q311" i="12"/>
  <c r="U310" i="12"/>
  <c r="T310" i="12"/>
  <c r="S310" i="12"/>
  <c r="R310" i="12"/>
  <c r="Q310" i="12"/>
  <c r="U309" i="12"/>
  <c r="T309" i="12"/>
  <c r="S309" i="12"/>
  <c r="R309" i="12"/>
  <c r="Q309" i="12"/>
  <c r="U308" i="12"/>
  <c r="T308" i="12"/>
  <c r="S308" i="12"/>
  <c r="R308" i="12"/>
  <c r="Q308" i="12"/>
  <c r="U307" i="12"/>
  <c r="T307" i="12"/>
  <c r="S307" i="12"/>
  <c r="R307" i="12"/>
  <c r="Q307" i="12"/>
  <c r="U306" i="12"/>
  <c r="T306" i="12"/>
  <c r="S306" i="12"/>
  <c r="R306" i="12"/>
  <c r="Q306" i="12"/>
  <c r="U305" i="12"/>
  <c r="T305" i="12"/>
  <c r="S305" i="12"/>
  <c r="R305" i="12"/>
  <c r="Q305" i="12"/>
  <c r="U304" i="12"/>
  <c r="T304" i="12"/>
  <c r="S304" i="12"/>
  <c r="R304" i="12"/>
  <c r="Q304" i="12"/>
  <c r="U303" i="12"/>
  <c r="T303" i="12"/>
  <c r="S303" i="12"/>
  <c r="R303" i="12"/>
  <c r="Q303" i="12"/>
  <c r="U302" i="12"/>
  <c r="T302" i="12"/>
  <c r="S302" i="12"/>
  <c r="R302" i="12"/>
  <c r="Q302" i="12"/>
  <c r="U301" i="12"/>
  <c r="T301" i="12"/>
  <c r="S301" i="12"/>
  <c r="R301" i="12"/>
  <c r="Q301" i="12"/>
  <c r="U300" i="12"/>
  <c r="T300" i="12"/>
  <c r="S300" i="12"/>
  <c r="R300" i="12"/>
  <c r="Q300" i="12"/>
  <c r="U299" i="12"/>
  <c r="T299" i="12"/>
  <c r="S299" i="12"/>
  <c r="R299" i="12"/>
  <c r="Q299" i="12"/>
  <c r="U298" i="12"/>
  <c r="T298" i="12"/>
  <c r="S298" i="12"/>
  <c r="R298" i="12"/>
  <c r="Q298" i="12"/>
  <c r="U297" i="12"/>
  <c r="T297" i="12"/>
  <c r="S297" i="12"/>
  <c r="R297" i="12"/>
  <c r="Q297" i="12"/>
  <c r="U296" i="12"/>
  <c r="T296" i="12"/>
  <c r="S296" i="12"/>
  <c r="R296" i="12"/>
  <c r="Q296" i="12"/>
  <c r="U295" i="12"/>
  <c r="T295" i="12"/>
  <c r="S295" i="12"/>
  <c r="R295" i="12"/>
  <c r="Q295" i="12"/>
  <c r="U294" i="12"/>
  <c r="T294" i="12"/>
  <c r="S294" i="12"/>
  <c r="R294" i="12"/>
  <c r="Q294" i="12"/>
  <c r="U293" i="12"/>
  <c r="T293" i="12"/>
  <c r="S293" i="12"/>
  <c r="R293" i="12"/>
  <c r="Q293" i="12"/>
  <c r="U292" i="12"/>
  <c r="T292" i="12"/>
  <c r="S292" i="12"/>
  <c r="R292" i="12"/>
  <c r="Q292" i="12"/>
  <c r="U291" i="12"/>
  <c r="T291" i="12"/>
  <c r="S291" i="12"/>
  <c r="R291" i="12"/>
  <c r="Q291" i="12"/>
  <c r="U290" i="12"/>
  <c r="T290" i="12"/>
  <c r="S290" i="12"/>
  <c r="R290" i="12"/>
  <c r="Q290" i="12"/>
  <c r="U289" i="12"/>
  <c r="T289" i="12"/>
  <c r="S289" i="12"/>
  <c r="R289" i="12"/>
  <c r="Q289" i="12"/>
  <c r="U288" i="12"/>
  <c r="T288" i="12"/>
  <c r="S288" i="12"/>
  <c r="R288" i="12"/>
  <c r="Q288" i="12"/>
  <c r="U287" i="12"/>
  <c r="T287" i="12"/>
  <c r="S287" i="12"/>
  <c r="R287" i="12"/>
  <c r="Q287" i="12"/>
  <c r="U286" i="12"/>
  <c r="T286" i="12"/>
  <c r="S286" i="12"/>
  <c r="R286" i="12"/>
  <c r="Q286" i="12"/>
  <c r="U285" i="12"/>
  <c r="T285" i="12"/>
  <c r="S285" i="12"/>
  <c r="R285" i="12"/>
  <c r="Q285" i="12"/>
  <c r="U284" i="12"/>
  <c r="T284" i="12"/>
  <c r="S284" i="12"/>
  <c r="R284" i="12"/>
  <c r="Q284" i="12"/>
  <c r="U283" i="12"/>
  <c r="T283" i="12"/>
  <c r="S283" i="12"/>
  <c r="R283" i="12"/>
  <c r="Q283" i="12"/>
  <c r="U282" i="12"/>
  <c r="T282" i="12"/>
  <c r="S282" i="12"/>
  <c r="R282" i="12"/>
  <c r="Q282" i="12"/>
  <c r="U281" i="12"/>
  <c r="T281" i="12"/>
  <c r="S281" i="12"/>
  <c r="R281" i="12"/>
  <c r="Q281" i="12"/>
  <c r="U280" i="12"/>
  <c r="T280" i="12"/>
  <c r="S280" i="12"/>
  <c r="R280" i="12"/>
  <c r="Q280" i="12"/>
  <c r="U279" i="12"/>
  <c r="T279" i="12"/>
  <c r="S279" i="12"/>
  <c r="R279" i="12"/>
  <c r="Q279" i="12"/>
  <c r="U278" i="12"/>
  <c r="T278" i="12"/>
  <c r="S278" i="12"/>
  <c r="R278" i="12"/>
  <c r="Q278" i="12"/>
  <c r="U277" i="12"/>
  <c r="T277" i="12"/>
  <c r="S277" i="12"/>
  <c r="R277" i="12"/>
  <c r="Q277" i="12"/>
  <c r="U276" i="12"/>
  <c r="T276" i="12"/>
  <c r="S276" i="12"/>
  <c r="R276" i="12"/>
  <c r="Q276" i="12"/>
  <c r="U275" i="12"/>
  <c r="T275" i="12"/>
  <c r="S275" i="12"/>
  <c r="R275" i="12"/>
  <c r="Q275" i="12"/>
  <c r="U274" i="12"/>
  <c r="T274" i="12"/>
  <c r="S274" i="12"/>
  <c r="R274" i="12"/>
  <c r="Q274" i="12"/>
  <c r="U273" i="12"/>
  <c r="T273" i="12"/>
  <c r="S273" i="12"/>
  <c r="R273" i="12"/>
  <c r="Q273" i="12"/>
  <c r="U272" i="12"/>
  <c r="T272" i="12"/>
  <c r="S272" i="12"/>
  <c r="R272" i="12"/>
  <c r="Q272" i="12"/>
  <c r="U271" i="12"/>
  <c r="T271" i="12"/>
  <c r="S271" i="12"/>
  <c r="R271" i="12"/>
  <c r="Q271" i="12"/>
  <c r="U270" i="12"/>
  <c r="T270" i="12"/>
  <c r="S270" i="12"/>
  <c r="R270" i="12"/>
  <c r="Q270" i="12"/>
  <c r="U269" i="12"/>
  <c r="T269" i="12"/>
  <c r="S269" i="12"/>
  <c r="R269" i="12"/>
  <c r="Q269" i="12"/>
  <c r="U268" i="12"/>
  <c r="T268" i="12"/>
  <c r="S268" i="12"/>
  <c r="R268" i="12"/>
  <c r="Q268" i="12"/>
  <c r="U267" i="12"/>
  <c r="T267" i="12"/>
  <c r="S267" i="12"/>
  <c r="R267" i="12"/>
  <c r="Q267" i="12"/>
  <c r="U266" i="12"/>
  <c r="T266" i="12"/>
  <c r="S266" i="12"/>
  <c r="R266" i="12"/>
  <c r="Q266" i="12"/>
  <c r="U265" i="12"/>
  <c r="T265" i="12"/>
  <c r="S265" i="12"/>
  <c r="R265" i="12"/>
  <c r="Q265" i="12"/>
  <c r="U264" i="12"/>
  <c r="T264" i="12"/>
  <c r="S264" i="12"/>
  <c r="R264" i="12"/>
  <c r="Q264" i="12"/>
  <c r="U263" i="12"/>
  <c r="T263" i="12"/>
  <c r="S263" i="12"/>
  <c r="R263" i="12"/>
  <c r="Q263" i="12"/>
  <c r="U262" i="12"/>
  <c r="T262" i="12"/>
  <c r="S262" i="12"/>
  <c r="R262" i="12"/>
  <c r="Q262" i="12"/>
  <c r="U261" i="12"/>
  <c r="T261" i="12"/>
  <c r="S261" i="12"/>
  <c r="R261" i="12"/>
  <c r="Q261" i="12"/>
  <c r="U260" i="12"/>
  <c r="T260" i="12"/>
  <c r="S260" i="12"/>
  <c r="R260" i="12"/>
  <c r="Q260" i="12"/>
  <c r="U259" i="12"/>
  <c r="T259" i="12"/>
  <c r="S259" i="12"/>
  <c r="R259" i="12"/>
  <c r="Q259" i="12"/>
  <c r="U258" i="12"/>
  <c r="T258" i="12"/>
  <c r="S258" i="12"/>
  <c r="R258" i="12"/>
  <c r="Q258" i="12"/>
  <c r="U257" i="12"/>
  <c r="T257" i="12"/>
  <c r="S257" i="12"/>
  <c r="R257" i="12"/>
  <c r="Q257" i="12"/>
  <c r="U256" i="12"/>
  <c r="T256" i="12"/>
  <c r="S256" i="12"/>
  <c r="R256" i="12"/>
  <c r="Q256" i="12"/>
  <c r="U255" i="12"/>
  <c r="T255" i="12"/>
  <c r="S255" i="12"/>
  <c r="R255" i="12"/>
  <c r="Q255" i="12"/>
  <c r="U254" i="12"/>
  <c r="T254" i="12"/>
  <c r="S254" i="12"/>
  <c r="R254" i="12"/>
  <c r="Q254" i="12"/>
  <c r="U253" i="12"/>
  <c r="T253" i="12"/>
  <c r="S253" i="12"/>
  <c r="R253" i="12"/>
  <c r="Q253" i="12"/>
  <c r="U252" i="12"/>
  <c r="T252" i="12"/>
  <c r="S252" i="12"/>
  <c r="R252" i="12"/>
  <c r="Q252" i="12"/>
  <c r="U251" i="12"/>
  <c r="T251" i="12"/>
  <c r="S251" i="12"/>
  <c r="R251" i="12"/>
  <c r="Q251" i="12"/>
  <c r="U250" i="12"/>
  <c r="T250" i="12"/>
  <c r="S250" i="12"/>
  <c r="R250" i="12"/>
  <c r="Q250" i="12"/>
  <c r="U249" i="12"/>
  <c r="T249" i="12"/>
  <c r="S249" i="12"/>
  <c r="R249" i="12"/>
  <c r="Q249" i="12"/>
  <c r="U248" i="12"/>
  <c r="T248" i="12"/>
  <c r="S248" i="12"/>
  <c r="R248" i="12"/>
  <c r="Q248" i="12"/>
  <c r="U247" i="12"/>
  <c r="T247" i="12"/>
  <c r="S247" i="12"/>
  <c r="R247" i="12"/>
  <c r="Q247" i="12"/>
  <c r="U246" i="12"/>
  <c r="T246" i="12"/>
  <c r="S246" i="12"/>
  <c r="R246" i="12"/>
  <c r="Q246" i="12"/>
  <c r="U245" i="12"/>
  <c r="T245" i="12"/>
  <c r="S245" i="12"/>
  <c r="R245" i="12"/>
  <c r="Q245" i="12"/>
  <c r="U244" i="12"/>
  <c r="T244" i="12"/>
  <c r="S244" i="12"/>
  <c r="R244" i="12"/>
  <c r="Q244" i="12"/>
  <c r="U243" i="12"/>
  <c r="T243" i="12"/>
  <c r="S243" i="12"/>
  <c r="R243" i="12"/>
  <c r="Q243" i="12"/>
  <c r="U242" i="12"/>
  <c r="T242" i="12"/>
  <c r="S242" i="12"/>
  <c r="R242" i="12"/>
  <c r="Q242" i="12"/>
  <c r="U241" i="12"/>
  <c r="T241" i="12"/>
  <c r="S241" i="12"/>
  <c r="R241" i="12"/>
  <c r="Q241" i="12"/>
  <c r="U240" i="12"/>
  <c r="T240" i="12"/>
  <c r="S240" i="12"/>
  <c r="R240" i="12"/>
  <c r="Q240" i="12"/>
  <c r="U239" i="12"/>
  <c r="T239" i="12"/>
  <c r="S239" i="12"/>
  <c r="R239" i="12"/>
  <c r="Q239" i="12"/>
  <c r="U238" i="12"/>
  <c r="T238" i="12"/>
  <c r="S238" i="12"/>
  <c r="R238" i="12"/>
  <c r="Q238" i="12"/>
  <c r="U237" i="12"/>
  <c r="T237" i="12"/>
  <c r="S237" i="12"/>
  <c r="R237" i="12"/>
  <c r="Q237" i="12"/>
  <c r="U236" i="12"/>
  <c r="T236" i="12"/>
  <c r="S236" i="12"/>
  <c r="R236" i="12"/>
  <c r="Q236" i="12"/>
  <c r="U235" i="12"/>
  <c r="T235" i="12"/>
  <c r="S235" i="12"/>
  <c r="R235" i="12"/>
  <c r="Q235" i="12"/>
  <c r="U234" i="12"/>
  <c r="T234" i="12"/>
  <c r="S234" i="12"/>
  <c r="R234" i="12"/>
  <c r="Q234" i="12"/>
  <c r="U233" i="12"/>
  <c r="T233" i="12"/>
  <c r="S233" i="12"/>
  <c r="R233" i="12"/>
  <c r="Q233" i="12"/>
  <c r="U232" i="12"/>
  <c r="T232" i="12"/>
  <c r="S232" i="12"/>
  <c r="R232" i="12"/>
  <c r="Q232" i="12"/>
  <c r="U231" i="12"/>
  <c r="T231" i="12"/>
  <c r="S231" i="12"/>
  <c r="R231" i="12"/>
  <c r="Q231" i="12"/>
  <c r="U230" i="12"/>
  <c r="T230" i="12"/>
  <c r="S230" i="12"/>
  <c r="R230" i="12"/>
  <c r="Q230" i="12"/>
  <c r="U229" i="12"/>
  <c r="T229" i="12"/>
  <c r="S229" i="12"/>
  <c r="R229" i="12"/>
  <c r="Q229" i="12"/>
  <c r="U228" i="12"/>
  <c r="T228" i="12"/>
  <c r="S228" i="12"/>
  <c r="R228" i="12"/>
  <c r="Q228" i="12"/>
  <c r="U227" i="12"/>
  <c r="T227" i="12"/>
  <c r="S227" i="12"/>
  <c r="R227" i="12"/>
  <c r="Q227" i="12"/>
  <c r="U226" i="12"/>
  <c r="T226" i="12"/>
  <c r="S226" i="12"/>
  <c r="R226" i="12"/>
  <c r="Q226" i="12"/>
  <c r="U225" i="12"/>
  <c r="T225" i="12"/>
  <c r="S225" i="12"/>
  <c r="R225" i="12"/>
  <c r="Q225" i="12"/>
  <c r="U224" i="12"/>
  <c r="T224" i="12"/>
  <c r="S224" i="12"/>
  <c r="R224" i="12"/>
  <c r="Q224" i="12"/>
  <c r="U223" i="12"/>
  <c r="T223" i="12"/>
  <c r="S223" i="12"/>
  <c r="R223" i="12"/>
  <c r="Q223" i="12"/>
  <c r="U222" i="12"/>
  <c r="T222" i="12"/>
  <c r="S222" i="12"/>
  <c r="R222" i="12"/>
  <c r="Q222" i="12"/>
  <c r="U221" i="12"/>
  <c r="T221" i="12"/>
  <c r="S221" i="12"/>
  <c r="R221" i="12"/>
  <c r="Q221" i="12"/>
  <c r="U220" i="12"/>
  <c r="T220" i="12"/>
  <c r="S220" i="12"/>
  <c r="R220" i="12"/>
  <c r="Q220" i="12"/>
  <c r="U219" i="12"/>
  <c r="T219" i="12"/>
  <c r="S219" i="12"/>
  <c r="R219" i="12"/>
  <c r="Q219" i="12"/>
  <c r="U218" i="12"/>
  <c r="T218" i="12"/>
  <c r="S218" i="12"/>
  <c r="R218" i="12"/>
  <c r="Q218" i="12"/>
  <c r="U217" i="12"/>
  <c r="T217" i="12"/>
  <c r="S217" i="12"/>
  <c r="R217" i="12"/>
  <c r="Q217" i="12"/>
  <c r="U216" i="12"/>
  <c r="T216" i="12"/>
  <c r="S216" i="12"/>
  <c r="R216" i="12"/>
  <c r="Q216" i="12"/>
  <c r="U215" i="12"/>
  <c r="T215" i="12"/>
  <c r="S215" i="12"/>
  <c r="R215" i="12"/>
  <c r="Q215" i="12"/>
  <c r="U214" i="12"/>
  <c r="T214" i="12"/>
  <c r="S214" i="12"/>
  <c r="R214" i="12"/>
  <c r="Q214" i="12"/>
  <c r="U213" i="12"/>
  <c r="T213" i="12"/>
  <c r="S213" i="12"/>
  <c r="R213" i="12"/>
  <c r="Q213" i="12"/>
  <c r="U212" i="12"/>
  <c r="T212" i="12"/>
  <c r="S212" i="12"/>
  <c r="R212" i="12"/>
  <c r="Q212" i="12"/>
  <c r="U211" i="12"/>
  <c r="T211" i="12"/>
  <c r="S211" i="12"/>
  <c r="R211" i="12"/>
  <c r="Q211" i="12"/>
  <c r="U210" i="12"/>
  <c r="T210" i="12"/>
  <c r="S210" i="12"/>
  <c r="R210" i="12"/>
  <c r="Q210" i="12"/>
  <c r="U209" i="12"/>
  <c r="T209" i="12"/>
  <c r="S209" i="12"/>
  <c r="R209" i="12"/>
  <c r="Q209" i="12"/>
  <c r="U208" i="12"/>
  <c r="T208" i="12"/>
  <c r="S208" i="12"/>
  <c r="R208" i="12"/>
  <c r="Q208" i="12"/>
  <c r="U207" i="12"/>
  <c r="T207" i="12"/>
  <c r="S207" i="12"/>
  <c r="R207" i="12"/>
  <c r="Q207" i="12"/>
  <c r="U206" i="12"/>
  <c r="T206" i="12"/>
  <c r="S206" i="12"/>
  <c r="R206" i="12"/>
  <c r="Q206" i="12"/>
  <c r="U205" i="12"/>
  <c r="T205" i="12"/>
  <c r="S205" i="12"/>
  <c r="R205" i="12"/>
  <c r="Q205" i="12"/>
  <c r="U204" i="12"/>
  <c r="T204" i="12"/>
  <c r="S204" i="12"/>
  <c r="R204" i="12"/>
  <c r="Q204" i="12"/>
  <c r="U203" i="12"/>
  <c r="T203" i="12"/>
  <c r="S203" i="12"/>
  <c r="R203" i="12"/>
  <c r="Q203" i="12"/>
  <c r="U202" i="12"/>
  <c r="T202" i="12"/>
  <c r="S202" i="12"/>
  <c r="R202" i="12"/>
  <c r="Q202" i="12"/>
  <c r="U201" i="12"/>
  <c r="T201" i="12"/>
  <c r="S201" i="12"/>
  <c r="R201" i="12"/>
  <c r="Q201" i="12"/>
  <c r="U200" i="12"/>
  <c r="T200" i="12"/>
  <c r="S200" i="12"/>
  <c r="R200" i="12"/>
  <c r="Q200" i="12"/>
  <c r="U199" i="12"/>
  <c r="T199" i="12"/>
  <c r="S199" i="12"/>
  <c r="R199" i="12"/>
  <c r="Q199" i="12"/>
  <c r="U198" i="12"/>
  <c r="T198" i="12"/>
  <c r="S198" i="12"/>
  <c r="R198" i="12"/>
  <c r="Q198" i="12"/>
  <c r="U197" i="12"/>
  <c r="T197" i="12"/>
  <c r="S197" i="12"/>
  <c r="R197" i="12"/>
  <c r="Q197" i="12"/>
  <c r="U196" i="12"/>
  <c r="T196" i="12"/>
  <c r="S196" i="12"/>
  <c r="R196" i="12"/>
  <c r="Q196" i="12"/>
  <c r="U195" i="12"/>
  <c r="T195" i="12"/>
  <c r="S195" i="12"/>
  <c r="R195" i="12"/>
  <c r="Q195" i="12"/>
  <c r="U194" i="12"/>
  <c r="T194" i="12"/>
  <c r="S194" i="12"/>
  <c r="R194" i="12"/>
  <c r="Q194" i="12"/>
  <c r="U193" i="12"/>
  <c r="T193" i="12"/>
  <c r="S193" i="12"/>
  <c r="R193" i="12"/>
  <c r="Q193" i="12"/>
  <c r="U192" i="12"/>
  <c r="T192" i="12"/>
  <c r="S192" i="12"/>
  <c r="R192" i="12"/>
  <c r="Q192" i="12"/>
  <c r="U191" i="12"/>
  <c r="T191" i="12"/>
  <c r="S191" i="12"/>
  <c r="R191" i="12"/>
  <c r="Q191" i="12"/>
  <c r="U190" i="12"/>
  <c r="T190" i="12"/>
  <c r="S190" i="12"/>
  <c r="R190" i="12"/>
  <c r="Q190" i="12"/>
  <c r="U189" i="12"/>
  <c r="T189" i="12"/>
  <c r="S189" i="12"/>
  <c r="R189" i="12"/>
  <c r="Q189" i="12"/>
  <c r="U188" i="12"/>
  <c r="T188" i="12"/>
  <c r="S188" i="12"/>
  <c r="R188" i="12"/>
  <c r="Q188" i="12"/>
  <c r="U187" i="12"/>
  <c r="T187" i="12"/>
  <c r="S187" i="12"/>
  <c r="R187" i="12"/>
  <c r="Q187" i="12"/>
  <c r="U186" i="12"/>
  <c r="T186" i="12"/>
  <c r="S186" i="12"/>
  <c r="R186" i="12"/>
  <c r="Q186" i="12"/>
  <c r="U185" i="12"/>
  <c r="T185" i="12"/>
  <c r="S185" i="12"/>
  <c r="R185" i="12"/>
  <c r="Q185" i="12"/>
  <c r="U184" i="12"/>
  <c r="T184" i="12"/>
  <c r="S184" i="12"/>
  <c r="R184" i="12"/>
  <c r="Q184" i="12"/>
  <c r="U183" i="12"/>
  <c r="T183" i="12"/>
  <c r="S183" i="12"/>
  <c r="R183" i="12"/>
  <c r="Q183" i="12"/>
  <c r="U182" i="12"/>
  <c r="T182" i="12"/>
  <c r="S182" i="12"/>
  <c r="R182" i="12"/>
  <c r="Q182" i="12"/>
  <c r="U181" i="12"/>
  <c r="T181" i="12"/>
  <c r="S181" i="12"/>
  <c r="R181" i="12"/>
  <c r="Q181" i="12"/>
  <c r="U180" i="12"/>
  <c r="T180" i="12"/>
  <c r="S180" i="12"/>
  <c r="R180" i="12"/>
  <c r="Q180" i="12"/>
  <c r="U179" i="12"/>
  <c r="T179" i="12"/>
  <c r="S179" i="12"/>
  <c r="R179" i="12"/>
  <c r="Q179" i="12"/>
  <c r="U178" i="12"/>
  <c r="T178" i="12"/>
  <c r="S178" i="12"/>
  <c r="R178" i="12"/>
  <c r="Q178" i="12"/>
  <c r="U177" i="12"/>
  <c r="T177" i="12"/>
  <c r="S177" i="12"/>
  <c r="R177" i="12"/>
  <c r="Q177" i="12"/>
  <c r="U176" i="12"/>
  <c r="T176" i="12"/>
  <c r="S176" i="12"/>
  <c r="R176" i="12"/>
  <c r="Q176" i="12"/>
  <c r="U175" i="12"/>
  <c r="T175" i="12"/>
  <c r="S175" i="12"/>
  <c r="R175" i="12"/>
  <c r="Q175" i="12"/>
  <c r="U174" i="12"/>
  <c r="T174" i="12"/>
  <c r="S174" i="12"/>
  <c r="R174" i="12"/>
  <c r="Q174" i="12"/>
  <c r="U173" i="12"/>
  <c r="T173" i="12"/>
  <c r="S173" i="12"/>
  <c r="R173" i="12"/>
  <c r="Q173" i="12"/>
  <c r="U172" i="12"/>
  <c r="T172" i="12"/>
  <c r="S172" i="12"/>
  <c r="R172" i="12"/>
  <c r="Q172" i="12"/>
  <c r="U171" i="12"/>
  <c r="T171" i="12"/>
  <c r="S171" i="12"/>
  <c r="R171" i="12"/>
  <c r="Q171" i="12"/>
  <c r="U170" i="12"/>
  <c r="T170" i="12"/>
  <c r="S170" i="12"/>
  <c r="R170" i="12"/>
  <c r="Q170" i="12"/>
  <c r="U169" i="12"/>
  <c r="T169" i="12"/>
  <c r="S169" i="12"/>
  <c r="R169" i="12"/>
  <c r="Q169" i="12"/>
  <c r="U168" i="12"/>
  <c r="T168" i="12"/>
  <c r="S168" i="12"/>
  <c r="R168" i="12"/>
  <c r="Q168" i="12"/>
  <c r="U167" i="12"/>
  <c r="T167" i="12"/>
  <c r="S167" i="12"/>
  <c r="R167" i="12"/>
  <c r="Q167" i="12"/>
  <c r="U166" i="12"/>
  <c r="T166" i="12"/>
  <c r="S166" i="12"/>
  <c r="R166" i="12"/>
  <c r="Q166" i="12"/>
  <c r="U165" i="12"/>
  <c r="T165" i="12"/>
  <c r="S165" i="12"/>
  <c r="R165" i="12"/>
  <c r="Q165" i="12"/>
  <c r="U164" i="12"/>
  <c r="T164" i="12"/>
  <c r="S164" i="12"/>
  <c r="R164" i="12"/>
  <c r="Q164" i="12"/>
  <c r="U163" i="12"/>
  <c r="T163" i="12"/>
  <c r="S163" i="12"/>
  <c r="R163" i="12"/>
  <c r="Q163" i="12"/>
  <c r="U162" i="12"/>
  <c r="T162" i="12"/>
  <c r="S162" i="12"/>
  <c r="R162" i="12"/>
  <c r="Q162" i="12"/>
  <c r="U161" i="12"/>
  <c r="T161" i="12"/>
  <c r="S161" i="12"/>
  <c r="R161" i="12"/>
  <c r="Q161" i="12"/>
  <c r="U160" i="12"/>
  <c r="T160" i="12"/>
  <c r="S160" i="12"/>
  <c r="R160" i="12"/>
  <c r="Q160" i="12"/>
  <c r="U159" i="12"/>
  <c r="T159" i="12"/>
  <c r="S159" i="12"/>
  <c r="R159" i="12"/>
  <c r="Q159" i="12"/>
  <c r="U158" i="12"/>
  <c r="T158" i="12"/>
  <c r="S158" i="12"/>
  <c r="R158" i="12"/>
  <c r="Q158" i="12"/>
  <c r="U157" i="12"/>
  <c r="T157" i="12"/>
  <c r="S157" i="12"/>
  <c r="R157" i="12"/>
  <c r="Q157" i="12"/>
  <c r="U156" i="12"/>
  <c r="T156" i="12"/>
  <c r="S156" i="12"/>
  <c r="R156" i="12"/>
  <c r="Q156" i="12"/>
  <c r="U155" i="12"/>
  <c r="T155" i="12"/>
  <c r="S155" i="12"/>
  <c r="R155" i="12"/>
  <c r="Q155" i="12"/>
  <c r="U154" i="12"/>
  <c r="T154" i="12"/>
  <c r="S154" i="12"/>
  <c r="R154" i="12"/>
  <c r="Q154" i="12"/>
  <c r="U153" i="12"/>
  <c r="T153" i="12"/>
  <c r="S153" i="12"/>
  <c r="R153" i="12"/>
  <c r="Q153" i="12"/>
  <c r="U152" i="12"/>
  <c r="T152" i="12"/>
  <c r="S152" i="12"/>
  <c r="R152" i="12"/>
  <c r="Q152" i="12"/>
  <c r="U151" i="12"/>
  <c r="T151" i="12"/>
  <c r="S151" i="12"/>
  <c r="R151" i="12"/>
  <c r="Q151" i="12"/>
  <c r="U150" i="12"/>
  <c r="T150" i="12"/>
  <c r="S150" i="12"/>
  <c r="R150" i="12"/>
  <c r="Q150" i="12"/>
  <c r="U149" i="12"/>
  <c r="T149" i="12"/>
  <c r="S149" i="12"/>
  <c r="R149" i="12"/>
  <c r="Q149" i="12"/>
  <c r="U148" i="12"/>
  <c r="T148" i="12"/>
  <c r="S148" i="12"/>
  <c r="R148" i="12"/>
  <c r="Q148" i="12"/>
  <c r="U147" i="12"/>
  <c r="T147" i="12"/>
  <c r="S147" i="12"/>
  <c r="R147" i="12"/>
  <c r="Q147" i="12"/>
  <c r="U146" i="12"/>
  <c r="T146" i="12"/>
  <c r="S146" i="12"/>
  <c r="R146" i="12"/>
  <c r="Q146" i="12"/>
  <c r="U145" i="12"/>
  <c r="T145" i="12"/>
  <c r="S145" i="12"/>
  <c r="R145" i="12"/>
  <c r="Q145" i="12"/>
  <c r="U144" i="12"/>
  <c r="T144" i="12"/>
  <c r="S144" i="12"/>
  <c r="R144" i="12"/>
  <c r="Q144" i="12"/>
  <c r="U143" i="12"/>
  <c r="T143" i="12"/>
  <c r="S143" i="12"/>
  <c r="R143" i="12"/>
  <c r="Q143" i="12"/>
  <c r="U142" i="12"/>
  <c r="T142" i="12"/>
  <c r="S142" i="12"/>
  <c r="R142" i="12"/>
  <c r="Q142" i="12"/>
  <c r="U141" i="12"/>
  <c r="T141" i="12"/>
  <c r="S141" i="12"/>
  <c r="R141" i="12"/>
  <c r="Q141" i="12"/>
  <c r="U140" i="12"/>
  <c r="T140" i="12"/>
  <c r="S140" i="12"/>
  <c r="R140" i="12"/>
  <c r="Q140" i="12"/>
  <c r="U139" i="12"/>
  <c r="T139" i="12"/>
  <c r="S139" i="12"/>
  <c r="R139" i="12"/>
  <c r="Q139" i="12"/>
  <c r="U138" i="12"/>
  <c r="T138" i="12"/>
  <c r="S138" i="12"/>
  <c r="R138" i="12"/>
  <c r="Q138" i="12"/>
  <c r="U137" i="12"/>
  <c r="T137" i="12"/>
  <c r="S137" i="12"/>
  <c r="R137" i="12"/>
  <c r="Q137" i="12"/>
  <c r="U136" i="12"/>
  <c r="T136" i="12"/>
  <c r="S136" i="12"/>
  <c r="R136" i="12"/>
  <c r="Q136" i="12"/>
  <c r="U135" i="12"/>
  <c r="T135" i="12"/>
  <c r="S135" i="12"/>
  <c r="R135" i="12"/>
  <c r="Q135" i="12"/>
  <c r="U134" i="12"/>
  <c r="T134" i="12"/>
  <c r="S134" i="12"/>
  <c r="R134" i="12"/>
  <c r="Q134" i="12"/>
  <c r="U133" i="12"/>
  <c r="T133" i="12"/>
  <c r="S133" i="12"/>
  <c r="R133" i="12"/>
  <c r="Q133" i="12"/>
  <c r="U132" i="12"/>
  <c r="T132" i="12"/>
  <c r="S132" i="12"/>
  <c r="R132" i="12"/>
  <c r="Q132" i="12"/>
  <c r="U131" i="12"/>
  <c r="T131" i="12"/>
  <c r="S131" i="12"/>
  <c r="R131" i="12"/>
  <c r="Q131" i="12"/>
  <c r="U130" i="12"/>
  <c r="T130" i="12"/>
  <c r="S130" i="12"/>
  <c r="R130" i="12"/>
  <c r="Q130" i="12"/>
  <c r="U129" i="12"/>
  <c r="T129" i="12"/>
  <c r="S129" i="12"/>
  <c r="R129" i="12"/>
  <c r="Q129" i="12"/>
  <c r="U128" i="12"/>
  <c r="T128" i="12"/>
  <c r="S128" i="12"/>
  <c r="R128" i="12"/>
  <c r="Q128" i="12"/>
  <c r="U127" i="12"/>
  <c r="T127" i="12"/>
  <c r="S127" i="12"/>
  <c r="R127" i="12"/>
  <c r="Q127" i="12"/>
  <c r="U126" i="12"/>
  <c r="T126" i="12"/>
  <c r="S126" i="12"/>
  <c r="R126" i="12"/>
  <c r="Q126" i="12"/>
  <c r="U125" i="12"/>
  <c r="T125" i="12"/>
  <c r="S125" i="12"/>
  <c r="R125" i="12"/>
  <c r="Q125" i="12"/>
  <c r="U124" i="12"/>
  <c r="T124" i="12"/>
  <c r="S124" i="12"/>
  <c r="R124" i="12"/>
  <c r="Q124" i="12"/>
  <c r="U123" i="12"/>
  <c r="T123" i="12"/>
  <c r="S123" i="12"/>
  <c r="R123" i="12"/>
  <c r="Q123" i="12"/>
  <c r="U122" i="12"/>
  <c r="T122" i="12"/>
  <c r="S122" i="12"/>
  <c r="R122" i="12"/>
  <c r="Q122" i="12"/>
  <c r="U121" i="12"/>
  <c r="T121" i="12"/>
  <c r="S121" i="12"/>
  <c r="R121" i="12"/>
  <c r="Q121" i="12"/>
  <c r="U120" i="12"/>
  <c r="T120" i="12"/>
  <c r="S120" i="12"/>
  <c r="R120" i="12"/>
  <c r="Q120" i="12"/>
  <c r="U119" i="12"/>
  <c r="T119" i="12"/>
  <c r="S119" i="12"/>
  <c r="R119" i="12"/>
  <c r="Q119" i="12"/>
  <c r="U118" i="12"/>
  <c r="T118" i="12"/>
  <c r="S118" i="12"/>
  <c r="R118" i="12"/>
  <c r="Q118" i="12"/>
  <c r="U117" i="12"/>
  <c r="T117" i="12"/>
  <c r="S117" i="12"/>
  <c r="R117" i="12"/>
  <c r="Q117" i="12"/>
  <c r="U116" i="12"/>
  <c r="T116" i="12"/>
  <c r="S116" i="12"/>
  <c r="R116" i="12"/>
  <c r="Q116" i="12"/>
  <c r="U115" i="12"/>
  <c r="T115" i="12"/>
  <c r="S115" i="12"/>
  <c r="R115" i="12"/>
  <c r="Q115" i="12"/>
  <c r="U114" i="12"/>
  <c r="T114" i="12"/>
  <c r="S114" i="12"/>
  <c r="R114" i="12"/>
  <c r="Q114" i="12"/>
  <c r="U113" i="12"/>
  <c r="T113" i="12"/>
  <c r="S113" i="12"/>
  <c r="R113" i="12"/>
  <c r="Q113" i="12"/>
  <c r="U112" i="12"/>
  <c r="T112" i="12"/>
  <c r="S112" i="12"/>
  <c r="R112" i="12"/>
  <c r="Q112" i="12"/>
  <c r="U111" i="12"/>
  <c r="T111" i="12"/>
  <c r="S111" i="12"/>
  <c r="R111" i="12"/>
  <c r="Q111" i="12"/>
  <c r="U110" i="12"/>
  <c r="T110" i="12"/>
  <c r="S110" i="12"/>
  <c r="R110" i="12"/>
  <c r="Q110" i="12"/>
  <c r="U109" i="12"/>
  <c r="T109" i="12"/>
  <c r="S109" i="12"/>
  <c r="R109" i="12"/>
  <c r="Q109" i="12"/>
  <c r="U108" i="12"/>
  <c r="T108" i="12"/>
  <c r="S108" i="12"/>
  <c r="R108" i="12"/>
  <c r="Q108" i="12"/>
  <c r="U107" i="12"/>
  <c r="T107" i="12"/>
  <c r="S107" i="12"/>
  <c r="R107" i="12"/>
  <c r="Q107" i="12"/>
  <c r="U106" i="12"/>
  <c r="T106" i="12"/>
  <c r="S106" i="12"/>
  <c r="R106" i="12"/>
  <c r="Q106" i="12"/>
  <c r="U105" i="12"/>
  <c r="T105" i="12"/>
  <c r="S105" i="12"/>
  <c r="R105" i="12"/>
  <c r="Q105" i="12"/>
  <c r="U104" i="12"/>
  <c r="T104" i="12"/>
  <c r="S104" i="12"/>
  <c r="R104" i="12"/>
  <c r="Q104" i="12"/>
  <c r="U103" i="12"/>
  <c r="T103" i="12"/>
  <c r="S103" i="12"/>
  <c r="R103" i="12"/>
  <c r="Q103" i="12"/>
  <c r="U102" i="12"/>
  <c r="T102" i="12"/>
  <c r="S102" i="12"/>
  <c r="R102" i="12"/>
  <c r="Q102" i="12"/>
  <c r="U101" i="12"/>
  <c r="T101" i="12"/>
  <c r="S101" i="12"/>
  <c r="R101" i="12"/>
  <c r="Q101" i="12"/>
  <c r="U100" i="12"/>
  <c r="T100" i="12"/>
  <c r="S100" i="12"/>
  <c r="R100" i="12"/>
  <c r="Q100" i="12"/>
  <c r="U99" i="12"/>
  <c r="T99" i="12"/>
  <c r="S99" i="12"/>
  <c r="R99" i="12"/>
  <c r="Q99" i="12"/>
  <c r="U98" i="12"/>
  <c r="T98" i="12"/>
  <c r="S98" i="12"/>
  <c r="R98" i="12"/>
  <c r="Q98" i="12"/>
  <c r="U97" i="12"/>
  <c r="T97" i="12"/>
  <c r="S97" i="12"/>
  <c r="R97" i="12"/>
  <c r="Q97" i="12"/>
  <c r="U96" i="12"/>
  <c r="T96" i="12"/>
  <c r="S96" i="12"/>
  <c r="R96" i="12"/>
  <c r="Q96" i="12"/>
  <c r="U95" i="12"/>
  <c r="T95" i="12"/>
  <c r="S95" i="12"/>
  <c r="R95" i="12"/>
  <c r="Q95" i="12"/>
  <c r="U94" i="12"/>
  <c r="T94" i="12"/>
  <c r="S94" i="12"/>
  <c r="R94" i="12"/>
  <c r="Q94" i="12"/>
  <c r="U93" i="12"/>
  <c r="T93" i="12"/>
  <c r="S93" i="12"/>
  <c r="R93" i="12"/>
  <c r="Q93" i="12"/>
  <c r="U92" i="12"/>
  <c r="T92" i="12"/>
  <c r="S92" i="12"/>
  <c r="R92" i="12"/>
  <c r="Q92" i="12"/>
  <c r="U91" i="12"/>
  <c r="T91" i="12"/>
  <c r="S91" i="12"/>
  <c r="R91" i="12"/>
  <c r="Q91" i="12"/>
  <c r="U90" i="12"/>
  <c r="T90" i="12"/>
  <c r="S90" i="12"/>
  <c r="R90" i="12"/>
  <c r="Q90" i="12"/>
  <c r="U89" i="12"/>
  <c r="T89" i="12"/>
  <c r="S89" i="12"/>
  <c r="R89" i="12"/>
  <c r="Q89" i="12"/>
  <c r="U88" i="12"/>
  <c r="T88" i="12"/>
  <c r="S88" i="12"/>
  <c r="R88" i="12"/>
  <c r="Q88" i="12"/>
  <c r="U87" i="12"/>
  <c r="T87" i="12"/>
  <c r="S87" i="12"/>
  <c r="R87" i="12"/>
  <c r="Q87" i="12"/>
  <c r="U86" i="12"/>
  <c r="T86" i="12"/>
  <c r="S86" i="12"/>
  <c r="R86" i="12"/>
  <c r="Q86" i="12"/>
  <c r="U85" i="12"/>
  <c r="T85" i="12"/>
  <c r="S85" i="12"/>
  <c r="R85" i="12"/>
  <c r="Q85" i="12"/>
  <c r="U84" i="12"/>
  <c r="T84" i="12"/>
  <c r="S84" i="12"/>
  <c r="R84" i="12"/>
  <c r="Q84" i="12"/>
  <c r="U83" i="12"/>
  <c r="T83" i="12"/>
  <c r="S83" i="12"/>
  <c r="R83" i="12"/>
  <c r="Q83" i="12"/>
  <c r="U82" i="12"/>
  <c r="T82" i="12"/>
  <c r="S82" i="12"/>
  <c r="R82" i="12"/>
  <c r="Q82" i="12"/>
  <c r="U81" i="12"/>
  <c r="T81" i="12"/>
  <c r="S81" i="12"/>
  <c r="R81" i="12"/>
  <c r="Q81" i="12"/>
  <c r="U80" i="12"/>
  <c r="T80" i="12"/>
  <c r="S80" i="12"/>
  <c r="R80" i="12"/>
  <c r="Q80" i="12"/>
  <c r="U79" i="12"/>
  <c r="T79" i="12"/>
  <c r="S79" i="12"/>
  <c r="R79" i="12"/>
  <c r="Q79" i="12"/>
  <c r="U78" i="12"/>
  <c r="T78" i="12"/>
  <c r="S78" i="12"/>
  <c r="R78" i="12"/>
  <c r="Q78" i="12"/>
  <c r="U77" i="12"/>
  <c r="T77" i="12"/>
  <c r="S77" i="12"/>
  <c r="R77" i="12"/>
  <c r="Q77" i="12"/>
  <c r="U76" i="12"/>
  <c r="T76" i="12"/>
  <c r="S76" i="12"/>
  <c r="R76" i="12"/>
  <c r="Q76" i="12"/>
  <c r="U75" i="12"/>
  <c r="T75" i="12"/>
  <c r="S75" i="12"/>
  <c r="R75" i="12"/>
  <c r="Q75" i="12"/>
  <c r="U74" i="12"/>
  <c r="T74" i="12"/>
  <c r="S74" i="12"/>
  <c r="R74" i="12"/>
  <c r="Q74" i="12"/>
  <c r="U73" i="12"/>
  <c r="T73" i="12"/>
  <c r="S73" i="12"/>
  <c r="R73" i="12"/>
  <c r="Q73" i="12"/>
  <c r="U72" i="12"/>
  <c r="T72" i="12"/>
  <c r="S72" i="12"/>
  <c r="R72" i="12"/>
  <c r="Q72" i="12"/>
  <c r="U71" i="12"/>
  <c r="T71" i="12"/>
  <c r="S71" i="12"/>
  <c r="R71" i="12"/>
  <c r="Q71" i="12"/>
  <c r="U70" i="12"/>
  <c r="T70" i="12"/>
  <c r="S70" i="12"/>
  <c r="R70" i="12"/>
  <c r="Q70" i="12"/>
  <c r="U69" i="12"/>
  <c r="T69" i="12"/>
  <c r="S69" i="12"/>
  <c r="R69" i="12"/>
  <c r="Q69" i="12"/>
  <c r="U68" i="12"/>
  <c r="T68" i="12"/>
  <c r="S68" i="12"/>
  <c r="R68" i="12"/>
  <c r="Q68" i="12"/>
  <c r="U67" i="12"/>
  <c r="T67" i="12"/>
  <c r="S67" i="12"/>
  <c r="R67" i="12"/>
  <c r="Q67" i="12"/>
  <c r="U66" i="12"/>
  <c r="T66" i="12"/>
  <c r="S66" i="12"/>
  <c r="R66" i="12"/>
  <c r="Q66" i="12"/>
  <c r="U65" i="12"/>
  <c r="T65" i="12"/>
  <c r="S65" i="12"/>
  <c r="R65" i="12"/>
  <c r="Q65" i="12"/>
  <c r="U64" i="12"/>
  <c r="T64" i="12"/>
  <c r="S64" i="12"/>
  <c r="R64" i="12"/>
  <c r="Q64" i="12"/>
  <c r="U63" i="12"/>
  <c r="T63" i="12"/>
  <c r="S63" i="12"/>
  <c r="R63" i="12"/>
  <c r="Q63" i="12"/>
  <c r="U62" i="12"/>
  <c r="T62" i="12"/>
  <c r="S62" i="12"/>
  <c r="R62" i="12"/>
  <c r="Q62" i="12"/>
  <c r="U61" i="12"/>
  <c r="T61" i="12"/>
  <c r="S61" i="12"/>
  <c r="R61" i="12"/>
  <c r="Q61" i="12"/>
  <c r="U60" i="12"/>
  <c r="T60" i="12"/>
  <c r="S60" i="12"/>
  <c r="R60" i="12"/>
  <c r="Q60" i="12"/>
  <c r="U59" i="12"/>
  <c r="T59" i="12"/>
  <c r="S59" i="12"/>
  <c r="R59" i="12"/>
  <c r="Q59" i="12"/>
  <c r="U58" i="12"/>
  <c r="T58" i="12"/>
  <c r="S58" i="12"/>
  <c r="R58" i="12"/>
  <c r="Q58" i="12"/>
  <c r="U57" i="12"/>
  <c r="T57" i="12"/>
  <c r="S57" i="12"/>
  <c r="R57" i="12"/>
  <c r="Q57" i="12"/>
  <c r="U56" i="12"/>
  <c r="T56" i="12"/>
  <c r="S56" i="12"/>
  <c r="R56" i="12"/>
  <c r="Q56" i="12"/>
  <c r="U55" i="12"/>
  <c r="T55" i="12"/>
  <c r="S55" i="12"/>
  <c r="R55" i="12"/>
  <c r="Q55" i="12"/>
  <c r="U54" i="12"/>
  <c r="T54" i="12"/>
  <c r="S54" i="12"/>
  <c r="R54" i="12"/>
  <c r="Q54" i="12"/>
  <c r="U53" i="12"/>
  <c r="T53" i="12"/>
  <c r="S53" i="12"/>
  <c r="R53" i="12"/>
  <c r="Q53" i="12"/>
  <c r="U52" i="12"/>
  <c r="T52" i="12"/>
  <c r="S52" i="12"/>
  <c r="R52" i="12"/>
  <c r="Q52" i="12"/>
  <c r="U51" i="12"/>
  <c r="T51" i="12"/>
  <c r="S51" i="12"/>
  <c r="R51" i="12"/>
  <c r="Q51" i="12"/>
  <c r="U50" i="12"/>
  <c r="T50" i="12"/>
  <c r="S50" i="12"/>
  <c r="R50" i="12"/>
  <c r="Q50" i="12"/>
  <c r="U49" i="12"/>
  <c r="T49" i="12"/>
  <c r="S49" i="12"/>
  <c r="R49" i="12"/>
  <c r="Q49" i="12"/>
  <c r="U48" i="12"/>
  <c r="T48" i="12"/>
  <c r="S48" i="12"/>
  <c r="R48" i="12"/>
  <c r="Q48" i="12"/>
  <c r="U47" i="12"/>
  <c r="T47" i="12"/>
  <c r="S47" i="12"/>
  <c r="R47" i="12"/>
  <c r="Q47" i="12"/>
  <c r="U46" i="12"/>
  <c r="T46" i="12"/>
  <c r="S46" i="12"/>
  <c r="R46" i="12"/>
  <c r="Q46" i="12"/>
  <c r="U45" i="12"/>
  <c r="T45" i="12"/>
  <c r="S45" i="12"/>
  <c r="R45" i="12"/>
  <c r="Q45" i="12"/>
  <c r="U44" i="12"/>
  <c r="T44" i="12"/>
  <c r="S44" i="12"/>
  <c r="R44" i="12"/>
  <c r="Q44" i="12"/>
  <c r="U43" i="12"/>
  <c r="T43" i="12"/>
  <c r="S43" i="12"/>
  <c r="R43" i="12"/>
  <c r="Q43" i="12"/>
  <c r="U42" i="12"/>
  <c r="T42" i="12"/>
  <c r="S42" i="12"/>
  <c r="R42" i="12"/>
  <c r="Q42" i="12"/>
  <c r="U41" i="12"/>
  <c r="T41" i="12"/>
  <c r="S41" i="12"/>
  <c r="R41" i="12"/>
  <c r="Q41" i="12"/>
  <c r="U40" i="12"/>
  <c r="T40" i="12"/>
  <c r="S40" i="12"/>
  <c r="R40" i="12"/>
  <c r="Q40" i="12"/>
  <c r="U39" i="12"/>
  <c r="T39" i="12"/>
  <c r="S39" i="12"/>
  <c r="R39" i="12"/>
  <c r="Q39" i="12"/>
  <c r="U38" i="12"/>
  <c r="T38" i="12"/>
  <c r="S38" i="12"/>
  <c r="R38" i="12"/>
  <c r="Q38" i="12"/>
  <c r="U37" i="12"/>
  <c r="T37" i="12"/>
  <c r="S37" i="12"/>
  <c r="R37" i="12"/>
  <c r="Q37" i="12"/>
  <c r="U36" i="12"/>
  <c r="T36" i="12"/>
  <c r="S36" i="12"/>
  <c r="R36" i="12"/>
  <c r="Q36" i="12"/>
  <c r="U35" i="12"/>
  <c r="T35" i="12"/>
  <c r="S35" i="12"/>
  <c r="R35" i="12"/>
  <c r="Q35" i="12"/>
  <c r="U34" i="12"/>
  <c r="T34" i="12"/>
  <c r="S34" i="12"/>
  <c r="R34" i="12"/>
  <c r="Q34" i="12"/>
  <c r="U33" i="12"/>
  <c r="T33" i="12"/>
  <c r="S33" i="12"/>
  <c r="R33" i="12"/>
  <c r="Q33" i="12"/>
  <c r="U32" i="12"/>
  <c r="T32" i="12"/>
  <c r="S32" i="12"/>
  <c r="R32" i="12"/>
  <c r="Q32" i="12"/>
  <c r="U31" i="12"/>
  <c r="T31" i="12"/>
  <c r="S31" i="12"/>
  <c r="R31" i="12"/>
  <c r="Q31" i="12"/>
  <c r="U30" i="12"/>
  <c r="T30" i="12"/>
  <c r="S30" i="12"/>
  <c r="R30" i="12"/>
  <c r="Q30" i="12"/>
  <c r="U29" i="12"/>
  <c r="T29" i="12"/>
  <c r="S29" i="12"/>
  <c r="R29" i="12"/>
  <c r="Q29" i="12"/>
  <c r="U28" i="12"/>
  <c r="T28" i="12"/>
  <c r="S28" i="12"/>
  <c r="R28" i="12"/>
  <c r="Q28" i="12"/>
  <c r="U27" i="12"/>
  <c r="T27" i="12"/>
  <c r="S27" i="12"/>
  <c r="R27" i="12"/>
  <c r="Q27" i="12"/>
  <c r="U26" i="12"/>
  <c r="T26" i="12"/>
  <c r="S26" i="12"/>
  <c r="R26" i="12"/>
  <c r="Q26" i="12"/>
  <c r="U25" i="12"/>
  <c r="T25" i="12"/>
  <c r="S25" i="12"/>
  <c r="R25" i="12"/>
  <c r="Q25" i="12"/>
  <c r="U24" i="12"/>
  <c r="T24" i="12"/>
  <c r="S24" i="12"/>
  <c r="R24" i="12"/>
  <c r="Q24" i="12"/>
  <c r="U23" i="12"/>
  <c r="T23" i="12"/>
  <c r="S23" i="12"/>
  <c r="R23" i="12"/>
  <c r="Q23" i="12"/>
  <c r="U22" i="12"/>
  <c r="T22" i="12"/>
  <c r="S22" i="12"/>
  <c r="R22" i="12"/>
  <c r="Q22" i="12"/>
  <c r="U21" i="12"/>
  <c r="T21" i="12"/>
  <c r="S21" i="12"/>
  <c r="R21" i="12"/>
  <c r="Q21" i="12"/>
  <c r="U20" i="12"/>
  <c r="T20" i="12"/>
  <c r="S20" i="12"/>
  <c r="R20" i="12"/>
  <c r="Q20" i="12"/>
  <c r="U19" i="12"/>
  <c r="T19" i="12"/>
  <c r="S19" i="12"/>
  <c r="R19" i="12"/>
  <c r="Q19" i="12"/>
  <c r="U18" i="12"/>
  <c r="T18" i="12"/>
  <c r="S18" i="12"/>
  <c r="R18" i="12"/>
  <c r="Q18" i="12"/>
  <c r="U17" i="12"/>
  <c r="T17" i="12"/>
  <c r="S17" i="12"/>
  <c r="R17" i="12"/>
  <c r="Q17" i="12"/>
  <c r="V20" i="12" l="1"/>
  <c r="V24" i="12"/>
  <c r="V28" i="12"/>
  <c r="V32" i="12"/>
  <c r="V36" i="12"/>
  <c r="V40" i="12"/>
  <c r="V44" i="12"/>
  <c r="V48" i="12"/>
  <c r="V52" i="12"/>
  <c r="V56" i="12"/>
  <c r="V60" i="12"/>
  <c r="V64" i="12"/>
  <c r="V68" i="12"/>
  <c r="V72" i="12"/>
  <c r="V76" i="12"/>
  <c r="V80" i="12"/>
  <c r="V84" i="12"/>
  <c r="V88" i="12"/>
  <c r="V92" i="12"/>
  <c r="V96" i="12"/>
  <c r="V100" i="12"/>
  <c r="V104" i="12"/>
  <c r="V108" i="12"/>
  <c r="V112" i="12"/>
  <c r="V116" i="12"/>
  <c r="V120" i="12"/>
  <c r="V124" i="12"/>
  <c r="V128" i="12"/>
  <c r="V132" i="12"/>
  <c r="V136" i="12"/>
  <c r="V140" i="12"/>
  <c r="V144" i="12"/>
  <c r="V148" i="12"/>
  <c r="V152" i="12"/>
  <c r="V156" i="12"/>
  <c r="V160" i="12"/>
  <c r="V164" i="12"/>
  <c r="V168" i="12"/>
  <c r="V172" i="12"/>
  <c r="V176" i="12"/>
  <c r="V180" i="12"/>
  <c r="V184" i="12"/>
  <c r="V188" i="12"/>
  <c r="T10" i="12"/>
  <c r="T2" i="12"/>
  <c r="T8" i="12"/>
  <c r="T6" i="12"/>
  <c r="T12" i="12"/>
  <c r="T4" i="12"/>
  <c r="V37" i="12"/>
  <c r="V41" i="12"/>
  <c r="V57" i="12"/>
  <c r="V61" i="12"/>
  <c r="V69" i="12"/>
  <c r="V85" i="12"/>
  <c r="V93" i="12"/>
  <c r="V101" i="12"/>
  <c r="V109" i="12"/>
  <c r="V117" i="12"/>
  <c r="V125" i="12"/>
  <c r="V133" i="12"/>
  <c r="V141" i="12"/>
  <c r="V149" i="12"/>
  <c r="V153" i="12"/>
  <c r="V161" i="12"/>
  <c r="V181" i="12"/>
  <c r="Q10" i="12"/>
  <c r="Q2" i="12"/>
  <c r="V17" i="12"/>
  <c r="Q8" i="12"/>
  <c r="Q6" i="12"/>
  <c r="Q12" i="12"/>
  <c r="Q4" i="12"/>
  <c r="V29" i="12"/>
  <c r="V49" i="12"/>
  <c r="V77" i="12"/>
  <c r="V121" i="12"/>
  <c r="V129" i="12"/>
  <c r="V137" i="12"/>
  <c r="V145" i="12"/>
  <c r="V165" i="12"/>
  <c r="V173" i="12"/>
  <c r="V185" i="12"/>
  <c r="R6" i="12"/>
  <c r="R12" i="12"/>
  <c r="R4" i="12"/>
  <c r="R10" i="12"/>
  <c r="R2" i="12"/>
  <c r="R8" i="12"/>
  <c r="V34" i="12"/>
  <c r="V62" i="12"/>
  <c r="V66" i="12"/>
  <c r="V70" i="12"/>
  <c r="V74" i="12"/>
  <c r="V78" i="12"/>
  <c r="V82" i="12"/>
  <c r="V86" i="12"/>
  <c r="V90" i="12"/>
  <c r="V94" i="12"/>
  <c r="V98" i="12"/>
  <c r="V102" i="12"/>
  <c r="V106" i="12"/>
  <c r="V110" i="12"/>
  <c r="V114" i="12"/>
  <c r="V118" i="12"/>
  <c r="V122" i="12"/>
  <c r="V126" i="12"/>
  <c r="V130" i="12"/>
  <c r="V134" i="12"/>
  <c r="V138" i="12"/>
  <c r="V142" i="12"/>
  <c r="V146" i="12"/>
  <c r="V150" i="12"/>
  <c r="V154" i="12"/>
  <c r="V158" i="12"/>
  <c r="V162" i="12"/>
  <c r="V166" i="12"/>
  <c r="V170" i="12"/>
  <c r="V174" i="12"/>
  <c r="V178" i="12"/>
  <c r="V182" i="12"/>
  <c r="V186" i="12"/>
  <c r="U8" i="12"/>
  <c r="U6" i="12"/>
  <c r="U12" i="12"/>
  <c r="U4" i="12"/>
  <c r="U10" i="12"/>
  <c r="U2" i="12"/>
  <c r="V21" i="12"/>
  <c r="V25" i="12"/>
  <c r="V33" i="12"/>
  <c r="V45" i="12"/>
  <c r="V53" i="12"/>
  <c r="V65" i="12"/>
  <c r="V73" i="12"/>
  <c r="V81" i="12"/>
  <c r="V89" i="12"/>
  <c r="V97" i="12"/>
  <c r="V105" i="12"/>
  <c r="V113" i="12"/>
  <c r="V157" i="12"/>
  <c r="V169" i="12"/>
  <c r="V177" i="12"/>
  <c r="V189" i="12"/>
  <c r="V18" i="12"/>
  <c r="V22" i="12"/>
  <c r="V26" i="12"/>
  <c r="V30" i="12"/>
  <c r="V38" i="12"/>
  <c r="V42" i="12"/>
  <c r="V46" i="12"/>
  <c r="V50" i="12"/>
  <c r="V54" i="12"/>
  <c r="V58" i="12"/>
  <c r="S12" i="12"/>
  <c r="S4" i="12"/>
  <c r="S10" i="12"/>
  <c r="S2" i="12"/>
  <c r="S8" i="12"/>
  <c r="S6" i="12"/>
  <c r="V19" i="12"/>
  <c r="V23" i="12"/>
  <c r="V27" i="12"/>
  <c r="V31" i="12"/>
  <c r="V35" i="12"/>
  <c r="V39" i="12"/>
  <c r="V43" i="12"/>
  <c r="V47" i="12"/>
  <c r="V51" i="12"/>
  <c r="V55" i="12"/>
  <c r="V59" i="12"/>
  <c r="V63" i="12"/>
  <c r="V67" i="12"/>
  <c r="V71" i="12"/>
  <c r="V75" i="12"/>
  <c r="V79" i="12"/>
  <c r="V83" i="12"/>
  <c r="V87" i="12"/>
  <c r="V91" i="12"/>
  <c r="V95" i="12"/>
  <c r="V99" i="12"/>
  <c r="V103" i="12"/>
  <c r="V107" i="12"/>
  <c r="V111" i="12"/>
  <c r="V115" i="12"/>
  <c r="V119" i="12"/>
  <c r="V123" i="12"/>
  <c r="V127" i="12"/>
  <c r="V131" i="12"/>
  <c r="V135" i="12"/>
  <c r="V139" i="12"/>
  <c r="V143" i="12"/>
  <c r="V147" i="12"/>
  <c r="V151" i="12"/>
  <c r="V155" i="12"/>
  <c r="V159" i="12"/>
  <c r="V163" i="12"/>
  <c r="V167" i="12"/>
  <c r="V171" i="12"/>
  <c r="V175" i="12"/>
  <c r="V179" i="12"/>
  <c r="V183" i="12"/>
  <c r="V187" i="12"/>
  <c r="O55" i="1"/>
  <c r="N55" i="1"/>
  <c r="M55" i="1"/>
  <c r="D55" i="1"/>
  <c r="O54" i="1"/>
  <c r="N54" i="1"/>
  <c r="M54" i="1"/>
  <c r="D54" i="1"/>
  <c r="O53" i="1"/>
  <c r="N53" i="1"/>
  <c r="M53" i="1"/>
  <c r="D53" i="1"/>
  <c r="O52" i="1"/>
  <c r="N52" i="1"/>
  <c r="M52" i="1"/>
  <c r="D52" i="1"/>
  <c r="O51" i="1"/>
  <c r="N51" i="1"/>
  <c r="M51" i="1"/>
  <c r="D51" i="1"/>
  <c r="O50" i="1"/>
  <c r="N50" i="1"/>
  <c r="M50" i="1"/>
  <c r="D50" i="1"/>
  <c r="O49" i="1"/>
  <c r="N49" i="1"/>
  <c r="M49" i="1"/>
  <c r="D49" i="1"/>
  <c r="O48" i="1"/>
  <c r="N48" i="1"/>
  <c r="M48" i="1"/>
  <c r="D48" i="1"/>
  <c r="O47" i="1"/>
  <c r="N47" i="1"/>
  <c r="M47" i="1"/>
  <c r="D47" i="1"/>
  <c r="O46" i="1"/>
  <c r="N46" i="1"/>
  <c r="M46" i="1"/>
  <c r="D46" i="1"/>
  <c r="O45" i="1"/>
  <c r="N45" i="1"/>
  <c r="M45" i="1"/>
  <c r="D45" i="1"/>
  <c r="O44" i="1"/>
  <c r="N44" i="1"/>
  <c r="M44" i="1"/>
  <c r="D44" i="1"/>
  <c r="O43" i="1"/>
  <c r="N43" i="1"/>
  <c r="M43" i="1"/>
  <c r="D43" i="1"/>
  <c r="O42" i="1"/>
  <c r="N42" i="1"/>
  <c r="M42" i="1"/>
  <c r="D42" i="1"/>
  <c r="O41" i="1"/>
  <c r="N41" i="1"/>
  <c r="M41" i="1"/>
  <c r="D41" i="1"/>
  <c r="O40" i="1"/>
  <c r="N40" i="1"/>
  <c r="M40" i="1"/>
  <c r="D40" i="1"/>
  <c r="O39" i="1"/>
  <c r="N39" i="1"/>
  <c r="M39" i="1"/>
  <c r="D39" i="1"/>
  <c r="O38" i="1"/>
  <c r="N38" i="1"/>
  <c r="M38" i="1"/>
  <c r="D38" i="1"/>
  <c r="O37" i="1"/>
  <c r="N37" i="1"/>
  <c r="M37" i="1"/>
  <c r="D37" i="1"/>
  <c r="O36" i="1"/>
  <c r="N36" i="1"/>
  <c r="M36" i="1"/>
  <c r="D36" i="1"/>
  <c r="O35" i="1"/>
  <c r="N35" i="1"/>
  <c r="M35" i="1"/>
  <c r="D35" i="1"/>
  <c r="O34" i="1"/>
  <c r="N34" i="1"/>
  <c r="M34" i="1"/>
  <c r="D34" i="1"/>
  <c r="O33" i="1"/>
  <c r="N33" i="1"/>
  <c r="M33" i="1"/>
  <c r="D33" i="1"/>
  <c r="O32" i="1"/>
  <c r="N32" i="1"/>
  <c r="M32" i="1"/>
  <c r="D32" i="1"/>
  <c r="O31" i="1"/>
  <c r="N31" i="1"/>
  <c r="M31" i="1"/>
  <c r="D31" i="1"/>
  <c r="O55" i="2"/>
  <c r="N55" i="2"/>
  <c r="M55" i="2"/>
  <c r="D55" i="2"/>
  <c r="O54" i="2"/>
  <c r="N54" i="2"/>
  <c r="M54" i="2"/>
  <c r="D54" i="2"/>
  <c r="O53" i="2"/>
  <c r="N53" i="2"/>
  <c r="M53" i="2"/>
  <c r="D53" i="2"/>
  <c r="O52" i="2"/>
  <c r="N52" i="2"/>
  <c r="M52" i="2"/>
  <c r="D52" i="2"/>
  <c r="O51" i="2"/>
  <c r="N51" i="2"/>
  <c r="M51" i="2"/>
  <c r="D51" i="2"/>
  <c r="O50" i="2"/>
  <c r="N50" i="2"/>
  <c r="M50" i="2"/>
  <c r="D50" i="2"/>
  <c r="O49" i="2"/>
  <c r="N49" i="2"/>
  <c r="M49" i="2"/>
  <c r="D49" i="2"/>
  <c r="O48" i="2"/>
  <c r="N48" i="2"/>
  <c r="M48" i="2"/>
  <c r="D48" i="2"/>
  <c r="O47" i="2"/>
  <c r="N47" i="2"/>
  <c r="M47" i="2"/>
  <c r="D47" i="2"/>
  <c r="O46" i="2"/>
  <c r="N46" i="2"/>
  <c r="M46" i="2"/>
  <c r="D46" i="2"/>
  <c r="O45" i="2"/>
  <c r="N45" i="2"/>
  <c r="M45" i="2"/>
  <c r="D45" i="2"/>
  <c r="O44" i="2"/>
  <c r="N44" i="2"/>
  <c r="M44" i="2"/>
  <c r="D44" i="2"/>
  <c r="O55" i="3"/>
  <c r="N55" i="3"/>
  <c r="M55" i="3"/>
  <c r="D55" i="3"/>
  <c r="O54" i="3"/>
  <c r="N54" i="3"/>
  <c r="M54" i="3"/>
  <c r="D54" i="3"/>
  <c r="O53" i="3"/>
  <c r="N53" i="3"/>
  <c r="M53" i="3"/>
  <c r="D53" i="3"/>
  <c r="O52" i="3"/>
  <c r="N52" i="3"/>
  <c r="M52" i="3"/>
  <c r="D52" i="3"/>
  <c r="O51" i="3"/>
  <c r="N51" i="3"/>
  <c r="M51" i="3"/>
  <c r="D51" i="3"/>
  <c r="O50" i="3"/>
  <c r="N50" i="3"/>
  <c r="M50" i="3"/>
  <c r="D50" i="3"/>
  <c r="O49" i="3"/>
  <c r="N49" i="3"/>
  <c r="M49" i="3"/>
  <c r="D49" i="3"/>
  <c r="O48" i="3"/>
  <c r="N48" i="3"/>
  <c r="M48" i="3"/>
  <c r="D48" i="3"/>
  <c r="O47" i="3"/>
  <c r="N47" i="3"/>
  <c r="M47" i="3"/>
  <c r="D47" i="3"/>
  <c r="O46" i="3"/>
  <c r="N46" i="3"/>
  <c r="M46" i="3"/>
  <c r="D46" i="3"/>
  <c r="O45" i="3"/>
  <c r="N45" i="3"/>
  <c r="M45" i="3"/>
  <c r="D45" i="3"/>
  <c r="O55" i="4"/>
  <c r="N55" i="4"/>
  <c r="M55" i="4"/>
  <c r="D55" i="4"/>
  <c r="O54" i="4"/>
  <c r="N54" i="4"/>
  <c r="M54" i="4"/>
  <c r="D54" i="4"/>
  <c r="O53" i="4"/>
  <c r="N53" i="4"/>
  <c r="M53" i="4"/>
  <c r="D53" i="4"/>
  <c r="O52" i="4"/>
  <c r="N52" i="4"/>
  <c r="M52" i="4"/>
  <c r="D52" i="4"/>
  <c r="O51" i="4"/>
  <c r="N51" i="4"/>
  <c r="M51" i="4"/>
  <c r="D51" i="4"/>
  <c r="O50" i="4"/>
  <c r="N50" i="4"/>
  <c r="M50" i="4"/>
  <c r="D50" i="4"/>
  <c r="O49" i="4"/>
  <c r="N49" i="4"/>
  <c r="M49" i="4"/>
  <c r="D49" i="4"/>
  <c r="M48" i="4"/>
  <c r="O48" i="4" s="1"/>
  <c r="M47" i="4"/>
  <c r="D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O39" i="4"/>
  <c r="O38" i="4"/>
  <c r="D37" i="4"/>
  <c r="M36" i="4"/>
  <c r="D36" i="4" s="1"/>
  <c r="M35" i="4"/>
  <c r="D35" i="4" s="1"/>
  <c r="M34" i="4"/>
  <c r="O34" i="4" s="1"/>
  <c r="M33" i="4"/>
  <c r="N33" i="4" s="1"/>
  <c r="M32" i="4"/>
  <c r="N32" i="4" s="1"/>
  <c r="M31" i="4"/>
  <c r="D31" i="4" s="1"/>
  <c r="M30" i="4"/>
  <c r="D30" i="4" s="1"/>
  <c r="M29" i="4"/>
  <c r="O29" i="4" s="1"/>
  <c r="M28" i="4"/>
  <c r="D28" i="4" s="1"/>
  <c r="M27" i="4"/>
  <c r="D27" i="4" s="1"/>
  <c r="M26" i="4"/>
  <c r="D26" i="4" s="1"/>
  <c r="M25" i="4"/>
  <c r="D25" i="4" s="1"/>
  <c r="M24" i="4"/>
  <c r="O24" i="4" s="1"/>
  <c r="M23" i="4"/>
  <c r="D23" i="4" s="1"/>
  <c r="M22" i="4"/>
  <c r="D22" i="4" s="1"/>
  <c r="M21" i="4"/>
  <c r="D21" i="4" s="1"/>
  <c r="M20" i="4"/>
  <c r="O20" i="4" s="1"/>
  <c r="M19" i="4"/>
  <c r="O19" i="4" s="1"/>
  <c r="M18" i="4"/>
  <c r="O18" i="4" s="1"/>
  <c r="M17" i="4"/>
  <c r="O17" i="4" s="1"/>
  <c r="M16" i="4"/>
  <c r="N16" i="4" s="1"/>
  <c r="M15" i="4"/>
  <c r="O15" i="4" s="1"/>
  <c r="M14" i="4"/>
  <c r="O14" i="4" s="1"/>
  <c r="M13" i="4"/>
  <c r="O13" i="4" s="1"/>
  <c r="M12" i="4"/>
  <c r="O12" i="4" s="1"/>
  <c r="M11" i="4"/>
  <c r="O11" i="4" s="1"/>
  <c r="M10" i="4"/>
  <c r="O10" i="4" s="1"/>
  <c r="M9" i="4"/>
  <c r="N9" i="4" s="1"/>
  <c r="M8" i="4"/>
  <c r="M7" i="4"/>
  <c r="O55" i="5"/>
  <c r="N55" i="5"/>
  <c r="M55" i="5"/>
  <c r="D55" i="5"/>
  <c r="O54" i="5"/>
  <c r="N54" i="5"/>
  <c r="M54" i="5"/>
  <c r="D54" i="5"/>
  <c r="O53" i="5"/>
  <c r="N53" i="5"/>
  <c r="M53" i="5"/>
  <c r="D53" i="5"/>
  <c r="O52" i="5"/>
  <c r="N52" i="5"/>
  <c r="M52" i="5"/>
  <c r="D52" i="5"/>
  <c r="O51" i="5"/>
  <c r="N51" i="5"/>
  <c r="M51" i="5"/>
  <c r="D51" i="5"/>
  <c r="O50" i="5"/>
  <c r="N50" i="5"/>
  <c r="M50" i="5"/>
  <c r="D50" i="5"/>
  <c r="O49" i="5"/>
  <c r="N49" i="5"/>
  <c r="M49" i="5"/>
  <c r="D49" i="5"/>
  <c r="O48" i="5"/>
  <c r="N48" i="5"/>
  <c r="M48" i="5"/>
  <c r="D48" i="5"/>
  <c r="O47" i="5"/>
  <c r="N47" i="5"/>
  <c r="M47" i="5"/>
  <c r="D47" i="5"/>
  <c r="O46" i="5"/>
  <c r="N46" i="5"/>
  <c r="M46" i="5"/>
  <c r="D46" i="5"/>
  <c r="O45" i="5"/>
  <c r="N45" i="5"/>
  <c r="M45" i="5"/>
  <c r="D45" i="5"/>
  <c r="O44" i="5"/>
  <c r="N44" i="5"/>
  <c r="M44" i="5"/>
  <c r="D44" i="5"/>
  <c r="O43" i="5"/>
  <c r="N43" i="5"/>
  <c r="M43" i="5"/>
  <c r="D43" i="5"/>
  <c r="O42" i="5"/>
  <c r="N42" i="5"/>
  <c r="M42" i="5"/>
  <c r="D42" i="5"/>
  <c r="O41" i="5"/>
  <c r="N41" i="5"/>
  <c r="M41" i="5"/>
  <c r="D41" i="5"/>
  <c r="O40" i="5"/>
  <c r="N40" i="5"/>
  <c r="M40" i="5"/>
  <c r="D40" i="5"/>
  <c r="O39" i="5"/>
  <c r="N39" i="5"/>
  <c r="M39" i="5"/>
  <c r="D39" i="5"/>
  <c r="O38" i="5"/>
  <c r="N38" i="5"/>
  <c r="M38" i="5"/>
  <c r="D38" i="5"/>
  <c r="O37" i="5"/>
  <c r="N37" i="5"/>
  <c r="M37" i="5"/>
  <c r="D37" i="5"/>
  <c r="O36" i="5"/>
  <c r="N36" i="5"/>
  <c r="M36" i="5"/>
  <c r="D36" i="5"/>
  <c r="O35" i="5"/>
  <c r="N35" i="5"/>
  <c r="M35" i="5"/>
  <c r="D35" i="5"/>
  <c r="O34" i="5"/>
  <c r="N34" i="5"/>
  <c r="M34" i="5"/>
  <c r="D34" i="5"/>
  <c r="O33" i="5"/>
  <c r="N33" i="5"/>
  <c r="M33" i="5"/>
  <c r="D33" i="5"/>
  <c r="O32" i="5"/>
  <c r="N32" i="5"/>
  <c r="M32" i="5"/>
  <c r="D32" i="5"/>
  <c r="O31" i="5"/>
  <c r="N31" i="5"/>
  <c r="M31" i="5"/>
  <c r="D31" i="5"/>
  <c r="O55" i="6"/>
  <c r="N55" i="6"/>
  <c r="M55" i="6"/>
  <c r="D55" i="6"/>
  <c r="O54" i="6"/>
  <c r="N54" i="6"/>
  <c r="M54" i="6"/>
  <c r="D54" i="6"/>
  <c r="O53" i="6"/>
  <c r="N53" i="6"/>
  <c r="M53" i="6"/>
  <c r="D53" i="6"/>
  <c r="O52" i="6"/>
  <c r="N52" i="6"/>
  <c r="M52" i="6"/>
  <c r="D52" i="6"/>
  <c r="O51" i="6"/>
  <c r="N51" i="6"/>
  <c r="M51" i="6"/>
  <c r="D51" i="6"/>
  <c r="O50" i="6"/>
  <c r="N50" i="6"/>
  <c r="M50" i="6"/>
  <c r="D50" i="6"/>
  <c r="O49" i="6"/>
  <c r="N49" i="6"/>
  <c r="M49" i="6"/>
  <c r="D49" i="6"/>
  <c r="O48" i="6"/>
  <c r="N48" i="6"/>
  <c r="M48" i="6"/>
  <c r="D48" i="6"/>
  <c r="O47" i="6"/>
  <c r="N47" i="6"/>
  <c r="M47" i="6"/>
  <c r="D47" i="6"/>
  <c r="O46" i="6"/>
  <c r="N46" i="6"/>
  <c r="M46" i="6"/>
  <c r="D46" i="6"/>
  <c r="O45" i="6"/>
  <c r="N45" i="6"/>
  <c r="M45" i="6"/>
  <c r="D45" i="6"/>
  <c r="O44" i="6"/>
  <c r="N44" i="6"/>
  <c r="M44" i="6"/>
  <c r="D44" i="6"/>
  <c r="O43" i="6"/>
  <c r="N43" i="6"/>
  <c r="M43" i="6"/>
  <c r="D43" i="6"/>
  <c r="O42" i="6"/>
  <c r="N42" i="6"/>
  <c r="M42" i="6"/>
  <c r="D42" i="6"/>
  <c r="O41" i="6"/>
  <c r="N41" i="6"/>
  <c r="M41" i="6"/>
  <c r="D41" i="6"/>
  <c r="O40" i="6"/>
  <c r="N40" i="6"/>
  <c r="M40" i="6"/>
  <c r="D40" i="6"/>
  <c r="O39" i="6"/>
  <c r="N39" i="6"/>
  <c r="M39" i="6"/>
  <c r="D39" i="6"/>
  <c r="O38" i="6"/>
  <c r="N38" i="6"/>
  <c r="M38" i="6"/>
  <c r="D38" i="6"/>
  <c r="O37" i="6"/>
  <c r="N37" i="6"/>
  <c r="M37" i="6"/>
  <c r="D37" i="6"/>
  <c r="O36" i="6"/>
  <c r="N36" i="6"/>
  <c r="M36" i="6"/>
  <c r="D36" i="6"/>
  <c r="O55" i="7"/>
  <c r="N55" i="7"/>
  <c r="M55" i="7"/>
  <c r="D55" i="7"/>
  <c r="O54" i="7"/>
  <c r="N54" i="7"/>
  <c r="M54" i="7"/>
  <c r="D54" i="7"/>
  <c r="O53" i="7"/>
  <c r="N53" i="7"/>
  <c r="M53" i="7"/>
  <c r="D53" i="7"/>
  <c r="O52" i="7"/>
  <c r="N52" i="7"/>
  <c r="M52" i="7"/>
  <c r="D52" i="7"/>
  <c r="O51" i="7"/>
  <c r="N51" i="7"/>
  <c r="M51" i="7"/>
  <c r="D51" i="7"/>
  <c r="O50" i="7"/>
  <c r="N50" i="7"/>
  <c r="M50" i="7"/>
  <c r="D50" i="7"/>
  <c r="O49" i="7"/>
  <c r="N49" i="7"/>
  <c r="M49" i="7"/>
  <c r="D49" i="7"/>
  <c r="O48" i="7"/>
  <c r="N48" i="7"/>
  <c r="M48" i="7"/>
  <c r="D48" i="7"/>
  <c r="O47" i="7"/>
  <c r="N47" i="7"/>
  <c r="M47" i="7"/>
  <c r="D47" i="7"/>
  <c r="O46" i="7"/>
  <c r="N46" i="7"/>
  <c r="M46" i="7"/>
  <c r="D46" i="7"/>
  <c r="O45" i="7"/>
  <c r="N45" i="7"/>
  <c r="M45" i="7"/>
  <c r="D45" i="7"/>
  <c r="O44" i="7"/>
  <c r="N44" i="7"/>
  <c r="M44" i="7"/>
  <c r="D44" i="7"/>
  <c r="O43" i="7"/>
  <c r="N43" i="7"/>
  <c r="M43" i="7"/>
  <c r="D43" i="7"/>
  <c r="O42" i="7"/>
  <c r="N42" i="7"/>
  <c r="M42" i="7"/>
  <c r="D42" i="7"/>
  <c r="O41" i="7"/>
  <c r="N41" i="7"/>
  <c r="M41" i="7"/>
  <c r="D41" i="7"/>
  <c r="O40" i="7"/>
  <c r="N40" i="7"/>
  <c r="M40" i="7"/>
  <c r="D40" i="7"/>
  <c r="O39" i="7"/>
  <c r="N39" i="7"/>
  <c r="M39" i="7"/>
  <c r="D39" i="7"/>
  <c r="O38" i="7"/>
  <c r="N38" i="7"/>
  <c r="M38" i="7"/>
  <c r="D38" i="7"/>
  <c r="O37" i="7"/>
  <c r="N37" i="7"/>
  <c r="M37" i="7"/>
  <c r="D37" i="7"/>
  <c r="O36" i="7"/>
  <c r="N36" i="7"/>
  <c r="M36" i="7"/>
  <c r="D36" i="7"/>
  <c r="O55" i="8"/>
  <c r="N55" i="8"/>
  <c r="M55" i="8"/>
  <c r="D55" i="8"/>
  <c r="O54" i="8"/>
  <c r="N54" i="8"/>
  <c r="M54" i="8"/>
  <c r="D54" i="8"/>
  <c r="O53" i="8"/>
  <c r="N53" i="8"/>
  <c r="M53" i="8"/>
  <c r="D53" i="8"/>
  <c r="O52" i="8"/>
  <c r="N52" i="8"/>
  <c r="M52" i="8"/>
  <c r="D52" i="8"/>
  <c r="O51" i="8"/>
  <c r="N51" i="8"/>
  <c r="M51" i="8"/>
  <c r="D51" i="8"/>
  <c r="O50" i="8"/>
  <c r="N50" i="8"/>
  <c r="M50" i="8"/>
  <c r="D50" i="8"/>
  <c r="O49" i="8"/>
  <c r="N49" i="8"/>
  <c r="M49" i="8"/>
  <c r="D49" i="8"/>
  <c r="O48" i="8"/>
  <c r="N48" i="8"/>
  <c r="M48" i="8"/>
  <c r="D48" i="8"/>
  <c r="O47" i="8"/>
  <c r="N47" i="8"/>
  <c r="M47" i="8"/>
  <c r="D47" i="8"/>
  <c r="O46" i="8"/>
  <c r="N46" i="8"/>
  <c r="M46" i="8"/>
  <c r="D46" i="8"/>
  <c r="O45" i="8"/>
  <c r="N45" i="8"/>
  <c r="M45" i="8"/>
  <c r="D45" i="8"/>
  <c r="O44" i="8"/>
  <c r="N44" i="8"/>
  <c r="M44" i="8"/>
  <c r="D44" i="8"/>
  <c r="M43" i="8"/>
  <c r="D43" i="8" s="1"/>
  <c r="M42" i="8"/>
  <c r="D42" i="8" s="1"/>
  <c r="M41" i="8"/>
  <c r="D41" i="8" s="1"/>
  <c r="M40" i="8"/>
  <c r="D40" i="8" s="1"/>
  <c r="M39" i="8"/>
  <c r="D39" i="8" s="1"/>
  <c r="M38" i="8"/>
  <c r="D38" i="8" s="1"/>
  <c r="M37" i="8"/>
  <c r="D37" i="8" s="1"/>
  <c r="M36" i="8"/>
  <c r="D36" i="8" s="1"/>
  <c r="M35" i="8"/>
  <c r="D35" i="8" s="1"/>
  <c r="M34" i="8"/>
  <c r="D34" i="8" s="1"/>
  <c r="M33" i="8"/>
  <c r="D33" i="8" s="1"/>
  <c r="M32" i="8"/>
  <c r="D32" i="8" s="1"/>
  <c r="M31" i="8"/>
  <c r="D31" i="8" s="1"/>
  <c r="M30" i="8"/>
  <c r="D30" i="8" s="1"/>
  <c r="M29" i="8"/>
  <c r="D29" i="8" s="1"/>
  <c r="M28" i="8"/>
  <c r="D28" i="8" s="1"/>
  <c r="M27" i="8"/>
  <c r="D27" i="8" s="1"/>
  <c r="M26" i="8"/>
  <c r="D26" i="8" s="1"/>
  <c r="M25" i="8"/>
  <c r="D25" i="8" s="1"/>
  <c r="M24" i="8"/>
  <c r="D24" i="8" s="1"/>
  <c r="M23" i="8"/>
  <c r="D23" i="8" s="1"/>
  <c r="M22" i="8"/>
  <c r="D22" i="8" s="1"/>
  <c r="M21" i="8"/>
  <c r="D21" i="8" s="1"/>
  <c r="M20" i="8"/>
  <c r="D20" i="8" s="1"/>
  <c r="M19" i="8"/>
  <c r="D19" i="8" s="1"/>
  <c r="M18" i="8"/>
  <c r="D18" i="8" s="1"/>
  <c r="M17" i="8"/>
  <c r="D17" i="8" s="1"/>
  <c r="M16" i="8"/>
  <c r="M15" i="8"/>
  <c r="M14" i="8"/>
  <c r="D14" i="8" s="1"/>
  <c r="M13" i="8"/>
  <c r="D13" i="8" s="1"/>
  <c r="M12" i="8"/>
  <c r="D12" i="8" s="1"/>
  <c r="M11" i="8"/>
  <c r="D11" i="8" s="1"/>
  <c r="M10" i="8"/>
  <c r="D10" i="8" s="1"/>
  <c r="M9" i="8"/>
  <c r="D9" i="8" s="1"/>
  <c r="M8" i="8"/>
  <c r="D8" i="8" s="1"/>
  <c r="M7" i="8"/>
  <c r="D7" i="8" s="1"/>
  <c r="L13" i="12"/>
  <c r="M13" i="12"/>
  <c r="K13" i="12"/>
  <c r="J13" i="12"/>
  <c r="I13" i="12"/>
  <c r="A3" i="12"/>
  <c r="O8" i="4" l="1"/>
  <c r="D8" i="4"/>
  <c r="O7" i="4"/>
  <c r="D7" i="4"/>
  <c r="S14" i="12"/>
  <c r="S7" i="12" s="1"/>
  <c r="V6" i="12"/>
  <c r="V12" i="12"/>
  <c r="V4" i="12"/>
  <c r="V10" i="12"/>
  <c r="V2" i="12"/>
  <c r="V8" i="12"/>
  <c r="T14" i="12"/>
  <c r="T9" i="12" s="1"/>
  <c r="S5" i="12"/>
  <c r="U14" i="12"/>
  <c r="U13" i="12" s="1"/>
  <c r="R14" i="12"/>
  <c r="R11" i="12" s="1"/>
  <c r="Q14" i="12"/>
  <c r="Q7" i="12" s="1"/>
  <c r="N21" i="4"/>
  <c r="N36" i="8"/>
  <c r="O21" i="4"/>
  <c r="N26" i="4"/>
  <c r="O41" i="8"/>
  <c r="O40" i="8"/>
  <c r="N40" i="8"/>
  <c r="N41" i="8"/>
  <c r="N42" i="8"/>
  <c r="N43" i="8"/>
  <c r="O42" i="8"/>
  <c r="O43" i="8"/>
  <c r="O36" i="8"/>
  <c r="O37" i="8"/>
  <c r="N35" i="8"/>
  <c r="O35" i="8"/>
  <c r="N37" i="8"/>
  <c r="N38" i="8"/>
  <c r="N39" i="8"/>
  <c r="O38" i="8"/>
  <c r="O39" i="8"/>
  <c r="N31" i="8"/>
  <c r="N30" i="8"/>
  <c r="O31" i="8"/>
  <c r="O33" i="8"/>
  <c r="O30" i="8"/>
  <c r="O32" i="8"/>
  <c r="N32" i="8"/>
  <c r="N33" i="8"/>
  <c r="N34" i="8"/>
  <c r="O34" i="8"/>
  <c r="O25" i="8"/>
  <c r="N26" i="8"/>
  <c r="N25" i="8"/>
  <c r="O26" i="8"/>
  <c r="N27" i="8"/>
  <c r="N28" i="8"/>
  <c r="N29" i="8"/>
  <c r="O27" i="8"/>
  <c r="O28" i="8"/>
  <c r="O29" i="8"/>
  <c r="N20" i="8"/>
  <c r="N21" i="8"/>
  <c r="N22" i="8"/>
  <c r="N23" i="8"/>
  <c r="N24" i="8"/>
  <c r="O20" i="8"/>
  <c r="O22" i="8"/>
  <c r="O23" i="8"/>
  <c r="O24" i="8"/>
  <c r="O21" i="8"/>
  <c r="O17" i="8"/>
  <c r="N17" i="8"/>
  <c r="N18" i="8"/>
  <c r="N19" i="8"/>
  <c r="O18" i="8"/>
  <c r="O19" i="8"/>
  <c r="O15" i="8"/>
  <c r="D15" i="8"/>
  <c r="O16" i="8"/>
  <c r="D16" i="8"/>
  <c r="N16" i="8"/>
  <c r="N15" i="8"/>
  <c r="N14" i="8"/>
  <c r="O14" i="8"/>
  <c r="N12" i="8"/>
  <c r="N13" i="8"/>
  <c r="O12" i="8"/>
  <c r="O13" i="8"/>
  <c r="N10" i="8"/>
  <c r="N11" i="8"/>
  <c r="O10" i="8"/>
  <c r="O11" i="8"/>
  <c r="N8" i="8"/>
  <c r="N9" i="8"/>
  <c r="O8" i="8"/>
  <c r="O9" i="8"/>
  <c r="N7" i="8"/>
  <c r="O7" i="8"/>
  <c r="N47" i="4"/>
  <c r="O47" i="4"/>
  <c r="D48" i="4"/>
  <c r="N48" i="4"/>
  <c r="D45" i="4"/>
  <c r="D46" i="4"/>
  <c r="N45" i="4"/>
  <c r="N46" i="4"/>
  <c r="D43" i="4"/>
  <c r="D44" i="4"/>
  <c r="N43" i="4"/>
  <c r="N44" i="4"/>
  <c r="D42" i="4"/>
  <c r="D40" i="4"/>
  <c r="N42" i="4"/>
  <c r="N36" i="4"/>
  <c r="N37" i="4"/>
  <c r="N38" i="4"/>
  <c r="N35" i="4"/>
  <c r="O35" i="4"/>
  <c r="O36" i="4"/>
  <c r="O37" i="4"/>
  <c r="D39" i="4"/>
  <c r="D41" i="4"/>
  <c r="D38" i="4"/>
  <c r="N39" i="4"/>
  <c r="N40" i="4"/>
  <c r="N41" i="4"/>
  <c r="O32" i="4"/>
  <c r="N31" i="4"/>
  <c r="N30" i="4"/>
  <c r="O31" i="4"/>
  <c r="O33" i="4"/>
  <c r="O30" i="4"/>
  <c r="D32" i="4"/>
  <c r="D33" i="4"/>
  <c r="D34" i="4"/>
  <c r="N34" i="4"/>
  <c r="N25" i="4"/>
  <c r="O26" i="4"/>
  <c r="O25" i="4"/>
  <c r="N28" i="4"/>
  <c r="N27" i="4"/>
  <c r="O28" i="4"/>
  <c r="O27" i="4"/>
  <c r="D29" i="4"/>
  <c r="N29" i="4"/>
  <c r="O22" i="4"/>
  <c r="N23" i="4"/>
  <c r="N22" i="4"/>
  <c r="O23" i="4"/>
  <c r="D24" i="4"/>
  <c r="N24" i="4"/>
  <c r="D20" i="4"/>
  <c r="N20" i="4"/>
  <c r="D19" i="4"/>
  <c r="N19" i="4"/>
  <c r="O16" i="4"/>
  <c r="D16" i="4"/>
  <c r="D17" i="4"/>
  <c r="D18" i="4"/>
  <c r="N17" i="4"/>
  <c r="N18" i="4"/>
  <c r="N13" i="4"/>
  <c r="D13" i="4"/>
  <c r="D12" i="4"/>
  <c r="D15" i="4"/>
  <c r="N15" i="4"/>
  <c r="D14" i="4"/>
  <c r="N14" i="4"/>
  <c r="N12" i="4"/>
  <c r="D11" i="4"/>
  <c r="N11" i="4"/>
  <c r="N10" i="4"/>
  <c r="O9" i="4"/>
  <c r="N8" i="4"/>
  <c r="N7" i="4"/>
  <c r="T11" i="12" l="1"/>
  <c r="T5" i="12"/>
  <c r="R3" i="12"/>
  <c r="Q3" i="12"/>
  <c r="Q13" i="12"/>
  <c r="U7" i="12"/>
  <c r="V14" i="12"/>
  <c r="V3" i="12" s="1"/>
  <c r="T13" i="12"/>
  <c r="R7" i="12"/>
  <c r="U3" i="12"/>
  <c r="T3" i="12"/>
  <c r="Q5" i="12"/>
  <c r="S11" i="12"/>
  <c r="U5" i="12"/>
  <c r="T7" i="12"/>
  <c r="U9" i="12"/>
  <c r="R13" i="12"/>
  <c r="Q11" i="12"/>
  <c r="U11" i="12"/>
  <c r="R9" i="12"/>
  <c r="Q9" i="12"/>
  <c r="S3" i="12"/>
  <c r="S13" i="12"/>
  <c r="R5" i="12"/>
  <c r="S9" i="12"/>
  <c r="B14" i="9"/>
  <c r="B13" i="9"/>
  <c r="B12" i="9"/>
  <c r="B11" i="9"/>
  <c r="B10" i="9"/>
  <c r="B9" i="9"/>
  <c r="B8" i="9"/>
  <c r="B7" i="9"/>
  <c r="V9" i="12" l="1"/>
  <c r="V7" i="12"/>
  <c r="V5" i="12"/>
  <c r="V11" i="12"/>
  <c r="V13" i="12"/>
  <c r="A1" i="9"/>
  <c r="A23" i="9"/>
  <c r="B16" i="9"/>
  <c r="A1" i="8"/>
  <c r="A1" i="7"/>
  <c r="A1" i="6"/>
  <c r="A1" i="5"/>
  <c r="A1" i="4"/>
  <c r="A1" i="3"/>
  <c r="A1" i="2"/>
  <c r="A63" i="8"/>
  <c r="P56" i="8"/>
  <c r="O14" i="9" s="1"/>
  <c r="L56" i="8"/>
  <c r="K14" i="9" s="1"/>
  <c r="K56" i="8"/>
  <c r="J14" i="9" s="1"/>
  <c r="J56" i="8"/>
  <c r="I14" i="9" s="1"/>
  <c r="I56" i="8"/>
  <c r="H14" i="9" s="1"/>
  <c r="H56" i="8"/>
  <c r="G14" i="9" s="1"/>
  <c r="G56" i="8"/>
  <c r="F14" i="9" s="1"/>
  <c r="F56" i="8"/>
  <c r="E14" i="9" s="1"/>
  <c r="E56" i="8"/>
  <c r="D14" i="9" s="1"/>
  <c r="M6" i="8"/>
  <c r="D6" i="8" s="1"/>
  <c r="A63" i="7"/>
  <c r="P56" i="7"/>
  <c r="O13" i="9" s="1"/>
  <c r="L56" i="7"/>
  <c r="K13" i="9" s="1"/>
  <c r="K56" i="7"/>
  <c r="J13" i="9" s="1"/>
  <c r="J56" i="7"/>
  <c r="I13" i="9" s="1"/>
  <c r="I56" i="7"/>
  <c r="H13" i="9" s="1"/>
  <c r="H56" i="7"/>
  <c r="G13" i="9" s="1"/>
  <c r="G56" i="7"/>
  <c r="F13" i="9" s="1"/>
  <c r="F56" i="7"/>
  <c r="E13" i="9" s="1"/>
  <c r="E56" i="7"/>
  <c r="D13" i="9" s="1"/>
  <c r="A63" i="6"/>
  <c r="P56" i="6"/>
  <c r="O12" i="9" s="1"/>
  <c r="L56" i="6"/>
  <c r="K12" i="9" s="1"/>
  <c r="K56" i="6"/>
  <c r="J12" i="9" s="1"/>
  <c r="J56" i="6"/>
  <c r="I12" i="9" s="1"/>
  <c r="I56" i="6"/>
  <c r="H12" i="9" s="1"/>
  <c r="H56" i="6"/>
  <c r="G12" i="9" s="1"/>
  <c r="G56" i="6"/>
  <c r="F12" i="9" s="1"/>
  <c r="F56" i="6"/>
  <c r="E12" i="9" s="1"/>
  <c r="E56" i="6"/>
  <c r="D12" i="9" s="1"/>
  <c r="A63" i="5"/>
  <c r="P56" i="5"/>
  <c r="O11" i="9" s="1"/>
  <c r="L56" i="5"/>
  <c r="K11" i="9" s="1"/>
  <c r="K56" i="5"/>
  <c r="J11" i="9" s="1"/>
  <c r="J56" i="5"/>
  <c r="I11" i="9" s="1"/>
  <c r="I56" i="5"/>
  <c r="H11" i="9" s="1"/>
  <c r="H56" i="5"/>
  <c r="G11" i="9" s="1"/>
  <c r="G56" i="5"/>
  <c r="F11" i="9" s="1"/>
  <c r="F56" i="5"/>
  <c r="E11" i="9" s="1"/>
  <c r="E56" i="5"/>
  <c r="D11" i="9" s="1"/>
  <c r="A63" i="4"/>
  <c r="P56" i="4"/>
  <c r="O10" i="9" s="1"/>
  <c r="L56" i="4"/>
  <c r="K10" i="9" s="1"/>
  <c r="K56" i="4"/>
  <c r="J10" i="9" s="1"/>
  <c r="J56" i="4"/>
  <c r="I10" i="9" s="1"/>
  <c r="I56" i="4"/>
  <c r="H10" i="9" s="1"/>
  <c r="H56" i="4"/>
  <c r="G10" i="9" s="1"/>
  <c r="G56" i="4"/>
  <c r="F10" i="9" s="1"/>
  <c r="F56" i="4"/>
  <c r="E10" i="9" s="1"/>
  <c r="E56" i="4"/>
  <c r="D10" i="9" s="1"/>
  <c r="M6" i="4"/>
  <c r="D6" i="4" s="1"/>
  <c r="A63" i="3"/>
  <c r="P56" i="3"/>
  <c r="O9" i="9" s="1"/>
  <c r="L56" i="3"/>
  <c r="K9" i="9" s="1"/>
  <c r="K56" i="3"/>
  <c r="J9" i="9" s="1"/>
  <c r="J56" i="3"/>
  <c r="I9" i="9" s="1"/>
  <c r="I56" i="3"/>
  <c r="H9" i="9" s="1"/>
  <c r="H56" i="3"/>
  <c r="G9" i="9" s="1"/>
  <c r="G56" i="3"/>
  <c r="F9" i="9" s="1"/>
  <c r="F56" i="3"/>
  <c r="E9" i="9" s="1"/>
  <c r="E56" i="3"/>
  <c r="D9" i="9" s="1"/>
  <c r="A63" i="2"/>
  <c r="P56" i="2"/>
  <c r="O8" i="9" s="1"/>
  <c r="L56" i="2"/>
  <c r="K8" i="9" s="1"/>
  <c r="K56" i="2"/>
  <c r="J8" i="9" s="1"/>
  <c r="J56" i="2"/>
  <c r="I8" i="9" s="1"/>
  <c r="I56" i="2"/>
  <c r="H8" i="9" s="1"/>
  <c r="H56" i="2"/>
  <c r="G8" i="9" s="1"/>
  <c r="G56" i="2"/>
  <c r="F8" i="9" s="1"/>
  <c r="F56" i="2"/>
  <c r="E8" i="9" s="1"/>
  <c r="E56" i="2"/>
  <c r="D8" i="9" s="1"/>
  <c r="L14" i="9" l="1"/>
  <c r="C14" i="9" s="1"/>
  <c r="L13" i="9"/>
  <c r="C13" i="9" s="1"/>
  <c r="L12" i="9"/>
  <c r="C12" i="9" s="1"/>
  <c r="L11" i="9"/>
  <c r="C11" i="9" s="1"/>
  <c r="L10" i="9"/>
  <c r="C10" i="9" s="1"/>
  <c r="L9" i="9"/>
  <c r="C9" i="9" s="1"/>
  <c r="L8" i="9"/>
  <c r="C8" i="9" s="1"/>
  <c r="D56" i="8"/>
  <c r="P57" i="8" s="1"/>
  <c r="N6" i="8"/>
  <c r="O6" i="8"/>
  <c r="M56" i="8"/>
  <c r="D56" i="7"/>
  <c r="P57" i="7" s="1"/>
  <c r="M56" i="7"/>
  <c r="N56" i="7" s="1"/>
  <c r="D56" i="6"/>
  <c r="P57" i="6" s="1"/>
  <c r="M56" i="6"/>
  <c r="D56" i="5"/>
  <c r="P57" i="5" s="1"/>
  <c r="M56" i="5"/>
  <c r="L57" i="5" s="1"/>
  <c r="D56" i="4"/>
  <c r="P57" i="4" s="1"/>
  <c r="M56" i="4"/>
  <c r="F57" i="4" s="1"/>
  <c r="N6" i="4"/>
  <c r="O6" i="4"/>
  <c r="D56" i="3"/>
  <c r="P57" i="3" s="1"/>
  <c r="M56" i="3"/>
  <c r="F57" i="3" s="1"/>
  <c r="D56" i="2"/>
  <c r="P57" i="2" s="1"/>
  <c r="M56" i="2"/>
  <c r="E57" i="2" s="1"/>
  <c r="O56" i="4" l="1"/>
  <c r="N13" i="9"/>
  <c r="N14" i="9"/>
  <c r="M14" i="9"/>
  <c r="M13" i="9"/>
  <c r="M12" i="9"/>
  <c r="N12" i="9"/>
  <c r="M57" i="6"/>
  <c r="N59" i="6"/>
  <c r="M11" i="9"/>
  <c r="O56" i="5"/>
  <c r="N11" i="9"/>
  <c r="N56" i="5"/>
  <c r="N10" i="9"/>
  <c r="M10" i="9"/>
  <c r="N9" i="9"/>
  <c r="M9" i="9"/>
  <c r="O56" i="3"/>
  <c r="N56" i="3"/>
  <c r="N59" i="3"/>
  <c r="M8" i="9"/>
  <c r="N8" i="9"/>
  <c r="M57" i="8"/>
  <c r="F57" i="7"/>
  <c r="O56" i="7"/>
  <c r="I57" i="7"/>
  <c r="G57" i="6"/>
  <c r="F57" i="6"/>
  <c r="I57" i="6"/>
  <c r="L57" i="6"/>
  <c r="F57" i="5"/>
  <c r="E57" i="5"/>
  <c r="E57" i="4"/>
  <c r="L57" i="4"/>
  <c r="E57" i="3"/>
  <c r="I57" i="3"/>
  <c r="L57" i="2"/>
  <c r="F57" i="2"/>
  <c r="O56" i="2"/>
  <c r="N59" i="8"/>
  <c r="N56" i="8"/>
  <c r="E57" i="8"/>
  <c r="L57" i="8"/>
  <c r="J57" i="8"/>
  <c r="H57" i="8"/>
  <c r="O56" i="8"/>
  <c r="K57" i="8"/>
  <c r="F57" i="8"/>
  <c r="I57" i="8"/>
  <c r="G57" i="8"/>
  <c r="M57" i="7"/>
  <c r="E57" i="7"/>
  <c r="H57" i="7"/>
  <c r="L57" i="7"/>
  <c r="N59" i="7"/>
  <c r="J57" i="7"/>
  <c r="K57" i="7"/>
  <c r="G57" i="7"/>
  <c r="O56" i="6"/>
  <c r="N56" i="6"/>
  <c r="K57" i="6"/>
  <c r="J57" i="6"/>
  <c r="E57" i="6"/>
  <c r="H57" i="6"/>
  <c r="M57" i="5"/>
  <c r="K57" i="5"/>
  <c r="H57" i="5"/>
  <c r="N59" i="5"/>
  <c r="J57" i="5"/>
  <c r="I57" i="5"/>
  <c r="G57" i="5"/>
  <c r="N59" i="4"/>
  <c r="M57" i="4"/>
  <c r="G57" i="4"/>
  <c r="H57" i="4"/>
  <c r="N56" i="4"/>
  <c r="J57" i="4"/>
  <c r="I57" i="4"/>
  <c r="K57" i="4"/>
  <c r="M57" i="3"/>
  <c r="H57" i="3"/>
  <c r="L57" i="3"/>
  <c r="J57" i="3"/>
  <c r="K57" i="3"/>
  <c r="G57" i="3"/>
  <c r="M57" i="2"/>
  <c r="G57" i="2"/>
  <c r="H57" i="2"/>
  <c r="N59" i="2"/>
  <c r="N56" i="2"/>
  <c r="J57" i="2"/>
  <c r="I57" i="2"/>
  <c r="K57" i="2"/>
  <c r="D56" i="1"/>
  <c r="E56" i="1"/>
  <c r="D7" i="9" s="1"/>
  <c r="F56" i="1"/>
  <c r="E7" i="9" s="1"/>
  <c r="E16" i="9" s="1"/>
  <c r="G56" i="1"/>
  <c r="F7" i="9" s="1"/>
  <c r="F16" i="9" s="1"/>
  <c r="H56" i="1"/>
  <c r="G7" i="9" s="1"/>
  <c r="G16" i="9" s="1"/>
  <c r="I56" i="1"/>
  <c r="H7" i="9" s="1"/>
  <c r="H16" i="9" s="1"/>
  <c r="J56" i="1"/>
  <c r="I7" i="9" s="1"/>
  <c r="I16" i="9" s="1"/>
  <c r="K56" i="1"/>
  <c r="J7" i="9" s="1"/>
  <c r="J16" i="9" s="1"/>
  <c r="P56" i="1"/>
  <c r="O7" i="9" s="1"/>
  <c r="O16" i="9" s="1"/>
  <c r="L56" i="1"/>
  <c r="K7" i="9" s="1"/>
  <c r="K16" i="9" s="1"/>
  <c r="A63" i="1"/>
  <c r="L7" i="9" l="1"/>
  <c r="D16" i="9"/>
  <c r="M56" i="1"/>
  <c r="I57" i="1" s="1"/>
  <c r="P57" i="1"/>
  <c r="N59" i="1"/>
  <c r="C7" i="9" l="1"/>
  <c r="C16" i="9" s="1"/>
  <c r="O17" i="9" s="1"/>
  <c r="L16" i="9"/>
  <c r="N7" i="9"/>
  <c r="M7" i="9"/>
  <c r="H57" i="1"/>
  <c r="E57" i="1"/>
  <c r="N56" i="1"/>
  <c r="M57" i="1"/>
  <c r="G57" i="1"/>
  <c r="K57" i="1"/>
  <c r="L57" i="1"/>
  <c r="O56" i="1"/>
  <c r="F57" i="1"/>
  <c r="J57" i="1"/>
  <c r="M16" i="9" l="1"/>
  <c r="F17" i="9"/>
  <c r="N16" i="9"/>
  <c r="I17" i="9"/>
  <c r="K17" i="9"/>
  <c r="G17" i="9"/>
  <c r="D17" i="9"/>
  <c r="J17" i="9"/>
  <c r="H17" i="9"/>
  <c r="L17" i="9"/>
  <c r="E17" i="9"/>
  <c r="M20" i="9"/>
  <c r="D18" i="9" l="1"/>
  <c r="G18" i="9"/>
</calcChain>
</file>

<file path=xl/sharedStrings.xml><?xml version="1.0" encoding="utf-8"?>
<sst xmlns="http://schemas.openxmlformats.org/spreadsheetml/2006/main" count="438" uniqueCount="130">
  <si>
    <t>ตารางแสดงจำนวนนักเรียนแต่ละระดับผลการเรียน</t>
  </si>
  <si>
    <t>รหัสวิชา</t>
  </si>
  <si>
    <t>ชื่อวิชา</t>
  </si>
  <si>
    <t>จำนวน
นักเรียน
ที่เรียน</t>
  </si>
  <si>
    <t>จำนวนนักเรียน
ที่ได้รับการตัดสิน
ผลการเรียน</t>
  </si>
  <si>
    <t>รวม</t>
  </si>
  <si>
    <t>ร้อยละ</t>
  </si>
  <si>
    <t>นักเรียนที่ผ่านเกณฑ์ร้อยละ</t>
  </si>
  <si>
    <t>แผนภูมิแสดงร้อยละของระดับผลการเรียน</t>
  </si>
  <si>
    <t>ท31101</t>
  </si>
  <si>
    <t>จำนวนนักเรียนที่ได้ระดับผลการเรียน</t>
  </si>
  <si>
    <t>S.D.</t>
  </si>
  <si>
    <t>ภาษาไทย 1</t>
  </si>
  <si>
    <t>ร/มส</t>
  </si>
  <si>
    <r>
      <t xml:space="preserve">  `</t>
    </r>
    <r>
      <rPr>
        <sz val="14"/>
        <color rgb="FFFF0000"/>
        <rFont val="TH SarabunPSK"/>
        <family val="2"/>
      </rPr>
      <t>X</t>
    </r>
  </si>
  <si>
    <t>ชั้น</t>
  </si>
  <si>
    <t>ม.1</t>
  </si>
  <si>
    <t>ภาษาไทย 2</t>
  </si>
  <si>
    <t>ภาษาไทย 3</t>
  </si>
  <si>
    <t>ม.2</t>
  </si>
  <si>
    <t>จำแนกตามกลุ่มสาระการเรียนรู้</t>
  </si>
  <si>
    <t>จำนวน
วิชา</t>
  </si>
  <si>
    <t>รวม
(0-4)</t>
  </si>
  <si>
    <t>ภาษาไทย</t>
  </si>
  <si>
    <t>คณิตศาสตร์</t>
  </si>
  <si>
    <t>วิทยาศาสตร์</t>
  </si>
  <si>
    <t>สังคมศึกษาฯ</t>
  </si>
  <si>
    <t>สุขศึกษาและพลศึกษา</t>
  </si>
  <si>
    <t>ศิลปะ</t>
  </si>
  <si>
    <t>การงานอาชีพฯ</t>
  </si>
  <si>
    <t>ภาษาต่างประเทศ</t>
  </si>
  <si>
    <t>ร/มส.</t>
  </si>
  <si>
    <r>
      <t xml:space="preserve"> `</t>
    </r>
    <r>
      <rPr>
        <sz val="14"/>
        <rFont val="TH SarabunPSK"/>
        <family val="2"/>
      </rPr>
      <t>X</t>
    </r>
  </si>
  <si>
    <t>คำนำหน้า</t>
  </si>
  <si>
    <t>ชื่อ</t>
  </si>
  <si>
    <t>สกุล</t>
  </si>
  <si>
    <t>สังคมศึกษา</t>
  </si>
  <si>
    <t>GPAx</t>
  </si>
  <si>
    <t>เลขประจำตัว
นักเรียน</t>
  </si>
  <si>
    <t>ระดับผลการเรียนเฉลี่ย (GPA)</t>
  </si>
  <si>
    <t>ภ.ต่างประเทศ</t>
  </si>
  <si>
    <t>คะแนนผลการทดสอบระดับชาติขั้นพื้นฐาน (O-NET)</t>
  </si>
  <si>
    <t>แบบรายงานระดับผลการเรียนเฉลี่ยกลุ่มสาระการเรียนรู้ ผลการเรียนเฉลี่ยสะสมตลอดหลักสูตรและผลการทดสอบระดับชาติขั้นพื้นฐาน</t>
  </si>
  <si>
    <t>ภ.อังกฤษ</t>
  </si>
  <si>
    <t>ค21101</t>
  </si>
  <si>
    <t>คนที่</t>
  </si>
  <si>
    <t>T-Score ผลการทดสอบระดับชาติขั้นพื้นฐาน (O-NET)</t>
  </si>
  <si>
    <t>ระดับ
ประเทศ</t>
  </si>
  <si>
    <t>ระดับ
โรงเรียน</t>
  </si>
  <si>
    <r>
      <rPr>
        <b/>
        <sz val="16"/>
        <rFont val="Symbol"/>
        <family val="1"/>
        <charset val="2"/>
      </rPr>
      <t>`</t>
    </r>
    <r>
      <rPr>
        <b/>
        <sz val="16"/>
        <rFont val="TH SarabunPSK"/>
        <family val="2"/>
      </rPr>
      <t>X</t>
    </r>
  </si>
  <si>
    <t>วิชา</t>
  </si>
  <si>
    <r>
      <rPr>
        <b/>
        <sz val="16"/>
        <color rgb="FFFF0000"/>
        <rFont val="Symbol"/>
        <family val="1"/>
        <charset val="2"/>
      </rPr>
      <t>`</t>
    </r>
    <r>
      <rPr>
        <b/>
        <sz val="16"/>
        <color rgb="FFFF0000"/>
        <rFont val="TH SarabunPSK"/>
        <family val="2"/>
      </rPr>
      <t>X</t>
    </r>
  </si>
  <si>
    <t>T-Score</t>
  </si>
  <si>
    <t>บันทึกข้อมูล
เฉพาะในช่องแถบสีเหลือง</t>
  </si>
  <si>
    <t>ส21101</t>
  </si>
  <si>
    <t>ส21102</t>
  </si>
  <si>
    <t>สังคมศึกษา1</t>
  </si>
  <si>
    <t>ม.5</t>
  </si>
  <si>
    <t>พระพุทธศาสนา1</t>
  </si>
  <si>
    <t>ส21103</t>
  </si>
  <si>
    <t>ประวัติศาสตร์1</t>
  </si>
  <si>
    <t>อ21101</t>
  </si>
  <si>
    <t>ภาษาอังกฤษ1</t>
  </si>
  <si>
    <t>อ21102</t>
  </si>
  <si>
    <t>ภาษาอังกฤษ2</t>
  </si>
  <si>
    <t>อ22101</t>
  </si>
  <si>
    <t>ภาษาอังกฤษ3</t>
  </si>
  <si>
    <t>ท21102</t>
  </si>
  <si>
    <t>ท22101</t>
  </si>
  <si>
    <t>คณิตศาสตร์1</t>
  </si>
  <si>
    <t>ค21102</t>
  </si>
  <si>
    <t>คณิตศาสตร์2</t>
  </si>
  <si>
    <t>ค22101</t>
  </si>
  <si>
    <t>คณิตศาสตร์3</t>
  </si>
  <si>
    <t>ว21101</t>
  </si>
  <si>
    <t>วิทยาศาสตร์1</t>
  </si>
  <si>
    <t>ว20281</t>
  </si>
  <si>
    <t>วิทยาการคำนวณเพิ่มเติม1</t>
  </si>
  <si>
    <t>ว21102</t>
  </si>
  <si>
    <t>วิทยาศาสตร์2</t>
  </si>
  <si>
    <t>พ21101</t>
  </si>
  <si>
    <t>สุขศึกษา1</t>
  </si>
  <si>
    <t>พ21102</t>
  </si>
  <si>
    <t>พลศึกษา1</t>
  </si>
  <si>
    <t>พ21103</t>
  </si>
  <si>
    <t>สุขศึกษา2</t>
  </si>
  <si>
    <t>ศ21101</t>
  </si>
  <si>
    <t>ทัศนศิลป์1</t>
  </si>
  <si>
    <t>ศ21103</t>
  </si>
  <si>
    <t>ทัศนศิลป์2</t>
  </si>
  <si>
    <t>ศ21102</t>
  </si>
  <si>
    <t>ดนตรี-นาฏศิลป์1</t>
  </si>
  <si>
    <t>ง20101</t>
  </si>
  <si>
    <t>งานบ้าน</t>
  </si>
  <si>
    <t>ง20102</t>
  </si>
  <si>
    <t>งานเกษตร</t>
  </si>
  <si>
    <t>ง20103</t>
  </si>
  <si>
    <t>การสื่อสารข้อมูลและเครือข่ายฯ</t>
  </si>
  <si>
    <t xml:space="preserve">  `X</t>
  </si>
  <si>
    <t>&lt; 30</t>
  </si>
  <si>
    <t>จำนวน</t>
  </si>
  <si>
    <t>&gt;=40&lt;50</t>
  </si>
  <si>
    <t>&gt;=30&lt;40</t>
  </si>
  <si>
    <t>&gt;=50&lt;60</t>
  </si>
  <si>
    <t>&gt;=60&lt;70</t>
  </si>
  <si>
    <t>&gt;=70</t>
  </si>
  <si>
    <t>โรงเรียน.....................................  อำเภอ.........................  จังหวัด...................</t>
  </si>
  <si>
    <t>กลุ่มสาระการเรียนรู้ภาษาไทย    ปีการศึกษา 2562</t>
  </si>
  <si>
    <t>กลุ่มสาระการเรียนรู้คณิตศาสตร์    ปีการศึกษา 2562</t>
  </si>
  <si>
    <t>กลุ่มสาระการเรียนรู้วิทยาศาสตร์    ปีการศึกษา 2562</t>
  </si>
  <si>
    <t>กลุ่มสาระการเรียนรู้สังคมศึกษา ศาสนาและวัฒนธรรม    ปีการศึกษา 2562</t>
  </si>
  <si>
    <t>กลุ่มสาระการเรียนรู้สุขศึกษาและพลศึกษา    ปีการศึกษา 2562</t>
  </si>
  <si>
    <t>กลุ่มสาระการเรียนรู้ศิลปะ    ปีการศึกษา 2562</t>
  </si>
  <si>
    <t>กลุ่มสาระการเรียนรู้การงานอาชีพและเทคโนโลยี    ปีการศึกษา 2562</t>
  </si>
  <si>
    <t>กลุ่มสาระการเรียนรู้ภาษาต่างประเทศ    ปีการศึกษา 2562</t>
  </si>
  <si>
    <t>ปีการศึกษา 2562</t>
  </si>
  <si>
    <t>สาระการศึกษาค้นคว้าด้วยตนเอง    ปีการศึกษา 2562</t>
  </si>
  <si>
    <t>I20201</t>
  </si>
  <si>
    <t>I20202</t>
  </si>
  <si>
    <t>การศึกษาค้นคว้าและสรุปองค์ความรู้</t>
  </si>
  <si>
    <t>การนำเสนอ</t>
  </si>
  <si>
    <t>ชั้นมัธยมศึกษาปีที่ 6  ปีการศึกษา 2562</t>
  </si>
  <si>
    <t>บันทึกข้อมูลเฉพาะนักเรียนที่จบหลักสูตรภายในวันที่ 15 พฤษภาคม 2563 เท่านั้น 
(จบหลักสูตรในปีการศึกษา 2562)
นักเรียนที่มีคะแนน O-NET เป็น "0" หากเป็นเพราะสาเหตุนักเรียนไม่ได้เข้าสอบให้ลบ "0" เป็นเว้นว่างแทน</t>
  </si>
  <si>
    <t>I30201</t>
  </si>
  <si>
    <t>I30202</t>
  </si>
  <si>
    <t>ชั้นมัธยมศึกษาปีที่ 3  ปีการศึกษา 2562</t>
  </si>
  <si>
    <t>ชั้นประถมศึกษาปีที่ 6  ปีการศึกษา 2562</t>
  </si>
  <si>
    <t>กลุ่มสาระการเรียนรู้/
สาระ</t>
  </si>
  <si>
    <t>การศึกษาค้นคว้าฯ (IS)</t>
  </si>
  <si>
    <t>T 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</si>
</sst>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00"/>
    <numFmt numFmtId="188" formatCode="0.0000"/>
  </numFmts>
  <fonts count="30" x14ac:knownFonts="1">
    <font>
      <sz val="14"/>
      <name val="Cordia New"/>
      <charset val="222"/>
    </font>
    <font>
      <sz val="10"/>
      <name val="Arial"/>
      <family val="2"/>
    </font>
    <font>
      <sz val="14"/>
      <color rgb="FFFF0000"/>
      <name val="Symbol"/>
      <family val="1"/>
      <charset val="2"/>
    </font>
    <font>
      <b/>
      <sz val="16"/>
      <name val="TH SarabunPSK"/>
      <family val="2"/>
    </font>
    <font>
      <sz val="14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i/>
      <sz val="20"/>
      <name val="TH SarabunPSK"/>
      <family val="2"/>
    </font>
    <font>
      <b/>
      <i/>
      <sz val="14"/>
      <name val="TH SarabunPSK"/>
      <family val="2"/>
    </font>
    <font>
      <b/>
      <sz val="14"/>
      <name val="TH SarabunPSK"/>
      <family val="2"/>
    </font>
    <font>
      <sz val="14"/>
      <name val="Symbol"/>
      <family val="1"/>
      <charset val="2"/>
    </font>
    <font>
      <b/>
      <i/>
      <sz val="18"/>
      <name val="TH SarabunPSK"/>
      <family val="2"/>
    </font>
    <font>
      <b/>
      <sz val="20"/>
      <name val="TH SarabunPSK"/>
      <family val="2"/>
    </font>
    <font>
      <b/>
      <sz val="16"/>
      <name val="Symbol"/>
      <family val="1"/>
      <charset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FF0000"/>
      <name val="Symbol"/>
      <family val="1"/>
      <charset val="2"/>
    </font>
    <font>
      <b/>
      <sz val="16"/>
      <color theme="0"/>
      <name val="TH SarabunPSK"/>
      <family val="2"/>
    </font>
    <font>
      <b/>
      <i/>
      <sz val="16"/>
      <color rgb="FFFF0000"/>
      <name val="TH SarabunPSK"/>
      <family val="2"/>
    </font>
    <font>
      <b/>
      <sz val="16"/>
      <color rgb="FF00B0F0"/>
      <name val="TH SarabunPSK"/>
      <family val="2"/>
    </font>
    <font>
      <sz val="10"/>
      <name val="Tahoma"/>
      <family val="2"/>
      <scheme val="minor"/>
    </font>
    <font>
      <sz val="10"/>
      <color rgb="FF696969"/>
      <name val="Tahoma"/>
      <family val="2"/>
      <scheme val="minor"/>
    </font>
    <font>
      <b/>
      <i/>
      <sz val="16"/>
      <name val="TH SarabunPSK"/>
      <family val="2"/>
    </font>
    <font>
      <b/>
      <i/>
      <sz val="16"/>
      <color theme="3" tint="0.39997558519241921"/>
      <name val="TH SarabunPSK"/>
      <family val="2"/>
    </font>
    <font>
      <sz val="16"/>
      <color theme="0"/>
      <name val="TH SarabunPSK"/>
      <family val="2"/>
    </font>
    <font>
      <b/>
      <i/>
      <sz val="16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87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3" fontId="4" fillId="3" borderId="1" xfId="1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/>
    </xf>
    <xf numFmtId="187" fontId="6" fillId="4" borderId="1" xfId="0" applyNumberFormat="1" applyFont="1" applyFill="1" applyBorder="1" applyAlignment="1">
      <alignment horizontal="center" vertical="center"/>
    </xf>
    <xf numFmtId="188" fontId="6" fillId="4" borderId="1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3" borderId="1" xfId="1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87" fontId="16" fillId="0" borderId="1" xfId="0" applyNumberFormat="1" applyFont="1" applyBorder="1" applyAlignment="1">
      <alignment horizontal="center" vertical="center"/>
    </xf>
    <xf numFmtId="188" fontId="16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/>
      <protection locked="0"/>
    </xf>
    <xf numFmtId="3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87" fontId="8" fillId="0" borderId="0" xfId="0" applyNumberFormat="1" applyFont="1" applyBorder="1" applyAlignment="1">
      <alignment horizontal="center" vertical="center"/>
    </xf>
    <xf numFmtId="18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87" fontId="24" fillId="0" borderId="0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wrapText="1"/>
      <protection locked="0"/>
    </xf>
    <xf numFmtId="49" fontId="4" fillId="3" borderId="8" xfId="0" applyNumberFormat="1" applyFont="1" applyFill="1" applyBorder="1" applyAlignment="1" applyProtection="1">
      <alignment horizontal="left" wrapText="1"/>
      <protection locked="0"/>
    </xf>
    <xf numFmtId="49" fontId="23" fillId="3" borderId="8" xfId="0" applyNumberFormat="1" applyFont="1" applyFill="1" applyBorder="1" applyAlignment="1" applyProtection="1">
      <alignment wrapText="1"/>
      <protection locked="0"/>
    </xf>
    <xf numFmtId="49" fontId="23" fillId="3" borderId="8" xfId="0" applyNumberFormat="1" applyFont="1" applyFill="1" applyBorder="1" applyAlignment="1" applyProtection="1">
      <alignment horizontal="left" wrapText="1"/>
      <protection locked="0"/>
    </xf>
    <xf numFmtId="49" fontId="22" fillId="3" borderId="8" xfId="0" applyNumberFormat="1" applyFont="1" applyFill="1" applyBorder="1" applyAlignment="1" applyProtection="1">
      <alignment wrapText="1"/>
      <protection locked="0"/>
    </xf>
    <xf numFmtId="49" fontId="8" fillId="3" borderId="8" xfId="0" applyNumberFormat="1" applyFont="1" applyFill="1" applyBorder="1" applyAlignment="1" applyProtection="1">
      <alignment wrapText="1"/>
      <protection locked="0"/>
    </xf>
    <xf numFmtId="1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1" applyNumberFormat="1" applyFont="1" applyFill="1" applyBorder="1" applyAlignment="1" applyProtection="1">
      <alignment horizontal="center" vertical="center"/>
      <protection locked="0"/>
    </xf>
    <xf numFmtId="1" fontId="8" fillId="3" borderId="1" xfId="1" applyNumberFormat="1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 wrapText="1"/>
      <protection locked="0"/>
    </xf>
    <xf numFmtId="1" fontId="4" fillId="3" borderId="1" xfId="1" applyNumberFormat="1" applyFont="1" applyFill="1" applyBorder="1" applyAlignment="1" applyProtection="1">
      <alignment horizontal="center"/>
      <protection locked="0"/>
    </xf>
    <xf numFmtId="1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1" applyNumberFormat="1" applyFont="1" applyFill="1" applyBorder="1" applyAlignment="1" applyProtection="1">
      <alignment horizontal="center" vertical="center"/>
      <protection locked="0"/>
    </xf>
    <xf numFmtId="1" fontId="23" fillId="3" borderId="8" xfId="0" applyNumberFormat="1" applyFont="1" applyFill="1" applyBorder="1" applyAlignment="1" applyProtection="1">
      <alignment wrapText="1"/>
      <protection locked="0"/>
    </xf>
    <xf numFmtId="2" fontId="8" fillId="3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2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7" fontId="1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/>
    </xf>
  </cellXfs>
  <cellStyles count="2">
    <cellStyle name="Normal" xfId="0" builtinId="0"/>
    <cellStyle name="ปกติ_สถิติปี48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ไทย!$E$5:$L$5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ไทย!$E$57:$L$57</c:f>
              <c:numCache>
                <c:formatCode>0.00</c:formatCode>
                <c:ptCount val="8"/>
                <c:pt idx="0">
                  <c:v>5.2469135802469138</c:v>
                </c:pt>
                <c:pt idx="1">
                  <c:v>13.580246913580247</c:v>
                </c:pt>
                <c:pt idx="2">
                  <c:v>18.518518518518519</c:v>
                </c:pt>
                <c:pt idx="3">
                  <c:v>16.97530864197531</c:v>
                </c:pt>
                <c:pt idx="4">
                  <c:v>14.814814814814815</c:v>
                </c:pt>
                <c:pt idx="5">
                  <c:v>14.814814814814815</c:v>
                </c:pt>
                <c:pt idx="6">
                  <c:v>10.493827160493828</c:v>
                </c:pt>
                <c:pt idx="7">
                  <c:v>5.5555555555555554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6F-4F6D-9323-892616AD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24288"/>
        <c:axId val="123325824"/>
      </c:barChart>
      <c:catAx>
        <c:axId val="1233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233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23324288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คณิต!$E$5:$L$5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คณิต!$E$57:$L$57</c:f>
              <c:numCache>
                <c:formatCode>0.00</c:formatCode>
                <c:ptCount val="8"/>
                <c:pt idx="0">
                  <c:v>4.7550432276657064</c:v>
                </c:pt>
                <c:pt idx="1">
                  <c:v>5.6195965417867439</c:v>
                </c:pt>
                <c:pt idx="2">
                  <c:v>9.3659942363112396</c:v>
                </c:pt>
                <c:pt idx="3">
                  <c:v>15.129682997118156</c:v>
                </c:pt>
                <c:pt idx="4">
                  <c:v>22.334293948126803</c:v>
                </c:pt>
                <c:pt idx="5">
                  <c:v>12.968299711815561</c:v>
                </c:pt>
                <c:pt idx="6">
                  <c:v>27.089337175792508</c:v>
                </c:pt>
                <c:pt idx="7">
                  <c:v>2.7377521613832854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C-455B-BBAD-6A3E25D3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19360"/>
        <c:axId val="69125248"/>
      </c:barChart>
      <c:catAx>
        <c:axId val="691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1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2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119360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วิทย์!$E$5:$L$5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วิทย์!$E$57:$L$57</c:f>
              <c:numCache>
                <c:formatCode>0.00</c:formatCode>
                <c:ptCount val="8"/>
                <c:pt idx="0">
                  <c:v>3.8567493112947657</c:v>
                </c:pt>
                <c:pt idx="1">
                  <c:v>6.0606060606060606</c:v>
                </c:pt>
                <c:pt idx="2">
                  <c:v>16.115702479338843</c:v>
                </c:pt>
                <c:pt idx="3">
                  <c:v>13.774104683195592</c:v>
                </c:pt>
                <c:pt idx="4">
                  <c:v>25.344352617079888</c:v>
                </c:pt>
                <c:pt idx="5">
                  <c:v>13.636363636363637</c:v>
                </c:pt>
                <c:pt idx="6">
                  <c:v>20.523415977961431</c:v>
                </c:pt>
                <c:pt idx="7">
                  <c:v>0.68870523415977958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B-4169-94C2-3DDD35BC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68608"/>
        <c:axId val="69270144"/>
      </c:barChart>
      <c:catAx>
        <c:axId val="692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2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27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268608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สังคม!$E$5:$L$5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สังคม!$E$57:$L$57</c:f>
              <c:numCache>
                <c:formatCode>0.00</c:formatCode>
                <c:ptCount val="8"/>
                <c:pt idx="0">
                  <c:v>18.930041152263374</c:v>
                </c:pt>
                <c:pt idx="1">
                  <c:v>11.934156378600823</c:v>
                </c:pt>
                <c:pt idx="2">
                  <c:v>16.323731138545952</c:v>
                </c:pt>
                <c:pt idx="3">
                  <c:v>15.22633744855967</c:v>
                </c:pt>
                <c:pt idx="4">
                  <c:v>14.951989026063099</c:v>
                </c:pt>
                <c:pt idx="5">
                  <c:v>10.425240054869684</c:v>
                </c:pt>
                <c:pt idx="6">
                  <c:v>11.796982167352537</c:v>
                </c:pt>
                <c:pt idx="7">
                  <c:v>0.41152263374485598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7-4182-B49D-1DB3826D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19296"/>
        <c:axId val="69325184"/>
      </c:barChart>
      <c:catAx>
        <c:axId val="693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3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32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69319296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'สุข-พละ'!$E$5:$L$5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'สุข-พละ'!$E$57:$L$57</c:f>
              <c:numCache>
                <c:formatCode>0.00</c:formatCode>
                <c:ptCount val="8"/>
                <c:pt idx="0">
                  <c:v>17.671232876712327</c:v>
                </c:pt>
                <c:pt idx="1">
                  <c:v>30.547945205479451</c:v>
                </c:pt>
                <c:pt idx="2">
                  <c:v>32.876712328767127</c:v>
                </c:pt>
                <c:pt idx="3">
                  <c:v>11.506849315068493</c:v>
                </c:pt>
                <c:pt idx="4">
                  <c:v>6.0273972602739727</c:v>
                </c:pt>
                <c:pt idx="5">
                  <c:v>0.82191780821917804</c:v>
                </c:pt>
                <c:pt idx="6">
                  <c:v>0.13698630136986301</c:v>
                </c:pt>
                <c:pt idx="7">
                  <c:v>0.41095890410958902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A5-4BCA-B9AA-2D0499FB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6160"/>
        <c:axId val="104797696"/>
      </c:barChart>
      <c:catAx>
        <c:axId val="1047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79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79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796160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ศิลปะ!$E$5:$L$5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ศิลปะ!$E$57:$L$57</c:f>
              <c:numCache>
                <c:formatCode>0.00</c:formatCode>
                <c:ptCount val="8"/>
                <c:pt idx="0">
                  <c:v>25.479452054794521</c:v>
                </c:pt>
                <c:pt idx="1">
                  <c:v>17.671232876712327</c:v>
                </c:pt>
                <c:pt idx="2">
                  <c:v>15.068493150684931</c:v>
                </c:pt>
                <c:pt idx="3">
                  <c:v>15.753424657534246</c:v>
                </c:pt>
                <c:pt idx="4">
                  <c:v>12.465753424657533</c:v>
                </c:pt>
                <c:pt idx="5">
                  <c:v>7.1232876712328768</c:v>
                </c:pt>
                <c:pt idx="6">
                  <c:v>5.2054794520547949</c:v>
                </c:pt>
                <c:pt idx="7">
                  <c:v>1.2328767123287672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EC-4FBA-B557-53BFA9C83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32384"/>
        <c:axId val="104473728"/>
      </c:barChart>
      <c:catAx>
        <c:axId val="1048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47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7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832384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การงาน!$E$5:$L$5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การงาน!$E$57:$L$57</c:f>
              <c:numCache>
                <c:formatCode>0.00</c:formatCode>
                <c:ptCount val="8"/>
                <c:pt idx="0">
                  <c:v>16.522988505747126</c:v>
                </c:pt>
                <c:pt idx="1">
                  <c:v>23.132183908045977</c:v>
                </c:pt>
                <c:pt idx="2">
                  <c:v>18.678160919540229</c:v>
                </c:pt>
                <c:pt idx="3">
                  <c:v>16.235632183908045</c:v>
                </c:pt>
                <c:pt idx="4">
                  <c:v>9.6264367816091951</c:v>
                </c:pt>
                <c:pt idx="5">
                  <c:v>11.637931034482758</c:v>
                </c:pt>
                <c:pt idx="6">
                  <c:v>2.8735632183908044</c:v>
                </c:pt>
                <c:pt idx="7">
                  <c:v>1.2931034482758621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4-4015-820F-382FCA77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43360"/>
        <c:axId val="104544896"/>
      </c:barChart>
      <c:catAx>
        <c:axId val="1045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54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4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543360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ต่างประเทศ!$E$5:$L$5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ต่างประเทศ!$E$57:$L$57</c:f>
              <c:numCache>
                <c:formatCode>0.00</c:formatCode>
                <c:ptCount val="8"/>
                <c:pt idx="0">
                  <c:v>19.336219336219337</c:v>
                </c:pt>
                <c:pt idx="1">
                  <c:v>13.419913419913421</c:v>
                </c:pt>
                <c:pt idx="2">
                  <c:v>15.151515151515152</c:v>
                </c:pt>
                <c:pt idx="3">
                  <c:v>12.40981240981241</c:v>
                </c:pt>
                <c:pt idx="4">
                  <c:v>15.584415584415584</c:v>
                </c:pt>
                <c:pt idx="5">
                  <c:v>13.997113997113997</c:v>
                </c:pt>
                <c:pt idx="6">
                  <c:v>8.5137085137085133</c:v>
                </c:pt>
                <c:pt idx="7">
                  <c:v>1.5873015873015872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6-4D16-BAC6-E7D87A66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79840"/>
        <c:axId val="104581376"/>
      </c:barChart>
      <c:catAx>
        <c:axId val="1045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5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8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4579840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815558343801"/>
          <c:y val="2.7504924784026601E-2"/>
          <c:w val="0.7565872020075286"/>
          <c:h val="0.90962715535745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FF">
                    <a:gamma/>
                    <a:tint val="13725"/>
                    <a:invGamma/>
                  </a:srgbClr>
                </a:gs>
                <a:gs pos="100000">
                  <a:srgbClr val="FF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สาระIS!$E$5:$L$5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สาระIS!$E$57:$L$57</c:f>
              <c:numCache>
                <c:formatCode>0.00</c:formatCode>
                <c:ptCount val="8"/>
                <c:pt idx="0">
                  <c:v>16.057585825027687</c:v>
                </c:pt>
                <c:pt idx="1">
                  <c:v>11.738648947951274</c:v>
                </c:pt>
                <c:pt idx="2">
                  <c:v>14.728682170542635</c:v>
                </c:pt>
                <c:pt idx="3">
                  <c:v>13.178294573643411</c:v>
                </c:pt>
                <c:pt idx="4">
                  <c:v>14.950166112956811</c:v>
                </c:pt>
                <c:pt idx="5">
                  <c:v>14.396456256921374</c:v>
                </c:pt>
                <c:pt idx="6">
                  <c:v>12.846068660022148</c:v>
                </c:pt>
                <c:pt idx="7">
                  <c:v>2.1040974529346621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6-4D16-BAC6-E7D87A66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82912"/>
        <c:axId val="106188800"/>
      </c:barChart>
      <c:catAx>
        <c:axId val="1061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61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18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EucrosiaUPC"/>
                <a:ea typeface="EucrosiaUPC"/>
                <a:cs typeface="EucrosiaUPC"/>
              </a:defRPr>
            </a:pPr>
            <a:endParaRPr lang="th-TH"/>
          </a:p>
        </c:txPr>
        <c:crossAx val="106182912"/>
        <c:crosses val="autoZero"/>
        <c:crossBetween val="between"/>
      </c:valAx>
      <c:spPr>
        <a:gradFill rotWithShape="0">
          <a:gsLst>
            <a:gs pos="0">
              <a:srgbClr val="0066CC"/>
            </a:gs>
            <a:gs pos="100000">
              <a:srgbClr val="0066CC">
                <a:gamma/>
                <a:tint val="38039"/>
                <a:invGamma/>
              </a:srgbClr>
            </a:gs>
          </a:gsLst>
          <a:path path="rect">
            <a:fillToRect l="100000" b="10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0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465023251667"/>
          <c:y val="2.9661047633333541E-2"/>
          <c:w val="0.87039621418574564"/>
          <c:h val="0.8538144425881012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EBB-4F93-A558-B5B3AABBB09A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BB-4F93-A558-B5B3AABBB09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EBB-4F93-A558-B5B3AABBB0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BB-4F93-A558-B5B3AABBB0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EBB-4F93-A558-B5B3AABBB09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BB-4F93-A558-B5B3AABBB09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EBB-4F93-A558-B5B3AABBB09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BB-4F93-A558-B5B3AABBB09A}"/>
              </c:ext>
            </c:extLst>
          </c:dPt>
          <c:val>
            <c:numRef>
              <c:f>สรุปรวม!$D$17:$K$17</c:f>
              <c:numCache>
                <c:formatCode>0.00</c:formatCode>
                <c:ptCount val="8"/>
                <c:pt idx="0">
                  <c:v>14.656144306651635</c:v>
                </c:pt>
                <c:pt idx="1">
                  <c:v>15.407741450582488</c:v>
                </c:pt>
                <c:pt idx="2">
                  <c:v>17.775272453964675</c:v>
                </c:pt>
                <c:pt idx="3">
                  <c:v>14.44945509207065</c:v>
                </c:pt>
                <c:pt idx="4">
                  <c:v>15.144682450206689</c:v>
                </c:pt>
                <c:pt idx="5">
                  <c:v>10.315670800450958</c:v>
                </c:pt>
                <c:pt idx="6">
                  <c:v>10.804208944006012</c:v>
                </c:pt>
                <c:pt idx="7">
                  <c:v>1.4468245020668922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BB-4F93-A558-B5B3AABB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2896"/>
        <c:axId val="105083264"/>
      </c:barChart>
      <c:catAx>
        <c:axId val="105072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th-TH"/>
                  <a:t>ระดับผลการเรียน</a:t>
                </a:r>
              </a:p>
            </c:rich>
          </c:tx>
          <c:layout>
            <c:manualLayout>
              <c:xMode val="edge"/>
              <c:yMode val="edge"/>
              <c:x val="0.45020492493008635"/>
              <c:y val="0.94279749988878558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one"/>
        <c:crossAx val="105083264"/>
        <c:crosses val="autoZero"/>
        <c:auto val="1"/>
        <c:lblAlgn val="ctr"/>
        <c:lblOffset val="100"/>
        <c:noMultiLvlLbl val="0"/>
      </c:catAx>
      <c:valAx>
        <c:axId val="10508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th-TH"/>
                  <a:t>ร้อยละของจำนวนนักเรียน</a:t>
                </a:r>
              </a:p>
            </c:rich>
          </c:tx>
          <c:layout>
            <c:manualLayout>
              <c:xMode val="edge"/>
              <c:yMode val="edge"/>
              <c:x val="1.7735334242837672E-2"/>
              <c:y val="0.277542595311179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0507289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9525</xdr:rowOff>
    </xdr:from>
    <xdr:to>
      <xdr:col>15</xdr:col>
      <xdr:colOff>180975</xdr:colOff>
      <xdr:row>101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152400</xdr:rowOff>
    </xdr:from>
    <xdr:to>
      <xdr:col>14</xdr:col>
      <xdr:colOff>133350</xdr:colOff>
      <xdr:row>41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0.16266</cdr:x>
      <cdr:y>0.90525</cdr:y>
    </cdr:from>
    <cdr:to>
      <cdr:x>0.96236</cdr:x>
      <cdr:y>0.96324</cdr:y>
    </cdr:to>
    <cdr:grpSp>
      <cdr:nvGrpSpPr>
        <cdr:cNvPr id="11" name="Group 9">
          <a:extLst xmlns:a="http://schemas.openxmlformats.org/drawingml/2006/main">
            <a:ext uri="{FF2B5EF4-FFF2-40B4-BE49-F238E27FC236}">
              <a16:creationId xmlns:a16="http://schemas.microsoft.com/office/drawing/2014/main" xmlns="" id="{8811B41B-5519-4297-8231-A855EC34BE94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60453" y="3750790"/>
          <a:ext cx="5705240" cy="240275"/>
          <a:chOff x="943832" y="3533537"/>
          <a:chExt cx="5760873" cy="256803"/>
        </a:xfrm>
      </cdr:grpSpPr>
      <cdr:sp macro="" textlink="">
        <cdr:nvSpPr>
          <cdr:cNvPr id="2049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43832" y="3536523"/>
            <a:ext cx="256932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4</a:t>
            </a:r>
          </a:p>
        </cdr:txBody>
      </cdr:sp>
      <cdr:sp macro="" textlink="">
        <cdr:nvSpPr>
          <cdr:cNvPr id="205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92043" y="3533537"/>
            <a:ext cx="218480" cy="25680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3</a:t>
            </a:r>
          </a:p>
        </cdr:txBody>
      </cdr:sp>
      <cdr:sp macro="" textlink="">
        <cdr:nvSpPr>
          <cdr:cNvPr id="205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23149" y="3533537"/>
            <a:ext cx="256932" cy="25680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2</a:t>
            </a:r>
          </a:p>
        </cdr:txBody>
      </cdr:sp>
      <cdr:sp macro="" textlink="">
        <cdr:nvSpPr>
          <cdr:cNvPr id="2052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83968" y="3533537"/>
            <a:ext cx="256932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cdr:txBody>
      </cdr:sp>
      <cdr:sp macro="" textlink="">
        <cdr:nvSpPr>
          <cdr:cNvPr id="2053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86225" y="3533537"/>
            <a:ext cx="218480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cdr:txBody>
      </cdr:sp>
      <cdr:sp macro="" textlink="">
        <cdr:nvSpPr>
          <cdr:cNvPr id="205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89786" y="3533537"/>
            <a:ext cx="314610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3.5</a:t>
            </a:r>
          </a:p>
        </cdr:txBody>
      </cdr:sp>
      <cdr:sp macro="" textlink="">
        <cdr:nvSpPr>
          <cdr:cNvPr id="2055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326135" y="3533537"/>
            <a:ext cx="314611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2.5</a:t>
            </a:r>
          </a:p>
        </cdr:txBody>
      </cdr:sp>
      <cdr:sp macro="" textlink="">
        <cdr:nvSpPr>
          <cdr:cNvPr id="2056" name="Text Box 8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69475" y="3533537"/>
            <a:ext cx="314611" cy="218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950" b="0" i="0" strike="noStrike">
                <a:solidFill>
                  <a:srgbClr val="000000"/>
                </a:solidFill>
                <a:latin typeface="Tahoma"/>
                <a:cs typeface="Tahoma"/>
              </a:rPr>
              <a:t>1.5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="77" zoomScaleNormal="77" workbookViewId="0">
      <selection activeCell="P6" sqref="P6"/>
    </sheetView>
  </sheetViews>
  <sheetFormatPr defaultRowHeight="21" x14ac:dyDescent="0.35"/>
  <cols>
    <col min="1" max="1" width="8" style="50" bestFit="1" customWidth="1"/>
    <col min="2" max="2" width="29.28515625" style="26" customWidth="1"/>
    <col min="3" max="3" width="5.7109375" style="50" customWidth="1"/>
    <col min="4" max="4" width="8.140625" style="50" customWidth="1"/>
    <col min="5" max="5" width="6.140625" style="26" bestFit="1" customWidth="1"/>
    <col min="6" max="6" width="6.140625" style="26" customWidth="1"/>
    <col min="7" max="7" width="6.140625" style="26" bestFit="1" customWidth="1"/>
    <col min="8" max="8" width="6.140625" style="26" customWidth="1"/>
    <col min="9" max="9" width="6.140625" style="26" bestFit="1" customWidth="1"/>
    <col min="10" max="10" width="6.140625" style="26" customWidth="1"/>
    <col min="11" max="11" width="6.140625" style="26" bestFit="1" customWidth="1"/>
    <col min="12" max="12" width="5.7109375" style="26" customWidth="1"/>
    <col min="13" max="13" width="14.28515625" style="26" customWidth="1"/>
    <col min="14" max="14" width="7.140625" style="26" customWidth="1"/>
    <col min="15" max="15" width="7.7109375" style="26" customWidth="1"/>
    <col min="16" max="16" width="6.140625" style="26" customWidth="1"/>
    <col min="17" max="16384" width="9.140625" style="26"/>
  </cols>
  <sheetData>
    <row r="1" spans="1:19" ht="23.25" x14ac:dyDescent="0.35">
      <c r="A1" s="101" t="s">
        <v>106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9" x14ac:dyDescent="0.3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x14ac:dyDescent="0.35">
      <c r="A3" s="102" t="s">
        <v>107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49" customFormat="1" ht="32.25" customHeight="1" x14ac:dyDescent="0.5">
      <c r="A4" s="103" t="s">
        <v>1</v>
      </c>
      <c r="B4" s="103" t="s">
        <v>2</v>
      </c>
      <c r="C4" s="103" t="s">
        <v>15</v>
      </c>
      <c r="D4" s="105" t="s">
        <v>3</v>
      </c>
      <c r="E4" s="109" t="s">
        <v>10</v>
      </c>
      <c r="F4" s="110"/>
      <c r="G4" s="110"/>
      <c r="H4" s="110"/>
      <c r="I4" s="110"/>
      <c r="J4" s="110"/>
      <c r="K4" s="110"/>
      <c r="L4" s="111"/>
      <c r="M4" s="105" t="s">
        <v>4</v>
      </c>
      <c r="N4" s="112" t="s">
        <v>98</v>
      </c>
      <c r="O4" s="107" t="s">
        <v>11</v>
      </c>
      <c r="P4" s="103" t="s">
        <v>13</v>
      </c>
      <c r="Q4" s="48"/>
      <c r="R4" s="48"/>
      <c r="S4" s="48"/>
    </row>
    <row r="5" spans="1:19" s="50" customFormat="1" ht="27" customHeight="1" x14ac:dyDescent="0.35">
      <c r="A5" s="104"/>
      <c r="B5" s="104"/>
      <c r="C5" s="104"/>
      <c r="D5" s="106"/>
      <c r="E5" s="27">
        <v>4</v>
      </c>
      <c r="F5" s="27">
        <v>3.5</v>
      </c>
      <c r="G5" s="27">
        <v>3</v>
      </c>
      <c r="H5" s="27">
        <v>2.5</v>
      </c>
      <c r="I5" s="27">
        <v>2</v>
      </c>
      <c r="J5" s="27">
        <v>1.5</v>
      </c>
      <c r="K5" s="27">
        <v>1</v>
      </c>
      <c r="L5" s="27">
        <v>0</v>
      </c>
      <c r="M5" s="106"/>
      <c r="N5" s="113"/>
      <c r="O5" s="108"/>
      <c r="P5" s="104"/>
    </row>
    <row r="6" spans="1:19" x14ac:dyDescent="0.35">
      <c r="A6" s="51" t="s">
        <v>9</v>
      </c>
      <c r="B6" s="52" t="s">
        <v>12</v>
      </c>
      <c r="C6" s="53" t="s">
        <v>16</v>
      </c>
      <c r="D6" s="54">
        <f>IF(A6="","",M6+P6)</f>
        <v>50</v>
      </c>
      <c r="E6" s="85">
        <v>4</v>
      </c>
      <c r="F6" s="85">
        <v>5</v>
      </c>
      <c r="G6" s="85">
        <v>6</v>
      </c>
      <c r="H6" s="85">
        <v>7</v>
      </c>
      <c r="I6" s="85">
        <v>7</v>
      </c>
      <c r="J6" s="85">
        <v>8</v>
      </c>
      <c r="K6" s="85">
        <v>8</v>
      </c>
      <c r="L6" s="85">
        <v>4</v>
      </c>
      <c r="M6" s="55">
        <f>IF(A6="","",SUM(E6:L6))</f>
        <v>49</v>
      </c>
      <c r="N6" s="56">
        <f>IF(A6="","",((E6*4)+(F6*3.5)+(G6*3)+(H6*2.5)+(I6*2)+(J6*1.5)+K6)/M6)</f>
        <v>2.1020408163265305</v>
      </c>
      <c r="O6" s="57">
        <f>IF(A6="","",((((E6*16)+(F6*12.25)+(G6*9)+(H6*6.25)+(I6*4)+(J6*2.25)+K6)/(M6)-(((E6*4)+(F6*3.5)+(G6*3)+(H6*2.5)+(I6*2)+(J6*1.5)+K6)/M6)^2))^0.5)</f>
        <v>1.1110740888829551</v>
      </c>
      <c r="P6" s="58">
        <v>1</v>
      </c>
    </row>
    <row r="7" spans="1:19" s="50" customFormat="1" x14ac:dyDescent="0.35">
      <c r="A7" s="51" t="s">
        <v>67</v>
      </c>
      <c r="B7" s="52" t="s">
        <v>17</v>
      </c>
      <c r="C7" s="53" t="s">
        <v>16</v>
      </c>
      <c r="D7" s="54">
        <f t="shared" ref="D7:D30" si="0">IF(A7="","",M7+P7)</f>
        <v>78</v>
      </c>
      <c r="E7" s="85">
        <v>11</v>
      </c>
      <c r="F7" s="85">
        <v>13</v>
      </c>
      <c r="G7" s="85">
        <v>11</v>
      </c>
      <c r="H7" s="85">
        <v>11</v>
      </c>
      <c r="I7" s="85">
        <v>7</v>
      </c>
      <c r="J7" s="85">
        <v>8</v>
      </c>
      <c r="K7" s="85">
        <v>9</v>
      </c>
      <c r="L7" s="85">
        <v>8</v>
      </c>
      <c r="M7" s="55">
        <f t="shared" ref="M7:M13" si="1">IF(A7="","",SUM(E7:L7))</f>
        <v>78</v>
      </c>
      <c r="N7" s="56">
        <f>IF(A7="","",((E7*4)+(F7*3.5)+(G7*3)+(H7*2.5)+(I7*2)+(J7*1.5)+K7)/M7)</f>
        <v>2.3717948717948718</v>
      </c>
      <c r="O7" s="57">
        <f>IF(A7="","",((((E7*16)+(F7*12.25)+(G7*9)+(H7*6.25)+(I7*4)+(J7*2.25)+K7)/(M7)-(((E7*4)+(F7*3.5)+(G7*3)+(H7*2.5)+(I7*2)+(J7*1.5)+K7)/M7)^2))^0.5)</f>
        <v>1.2362990091291435</v>
      </c>
      <c r="P7" s="58">
        <v>0</v>
      </c>
    </row>
    <row r="8" spans="1:19" s="50" customFormat="1" x14ac:dyDescent="0.35">
      <c r="A8" s="51" t="s">
        <v>68</v>
      </c>
      <c r="B8" s="52" t="s">
        <v>18</v>
      </c>
      <c r="C8" s="53" t="s">
        <v>19</v>
      </c>
      <c r="D8" s="54">
        <f t="shared" si="0"/>
        <v>198</v>
      </c>
      <c r="E8" s="86">
        <v>2</v>
      </c>
      <c r="F8" s="86">
        <v>26</v>
      </c>
      <c r="G8" s="86">
        <v>43</v>
      </c>
      <c r="H8" s="86">
        <v>37</v>
      </c>
      <c r="I8" s="86">
        <v>34</v>
      </c>
      <c r="J8" s="86">
        <v>32</v>
      </c>
      <c r="K8" s="86">
        <v>17</v>
      </c>
      <c r="L8" s="86">
        <v>6</v>
      </c>
      <c r="M8" s="55">
        <f t="shared" si="1"/>
        <v>197</v>
      </c>
      <c r="N8" s="56">
        <f>IF(A8="","",((E8*4)+(F8*3.5)+(G8*3)+(H8*2.5)+(I8*2)+(J8*1.5)+K8)/M8)</f>
        <v>2.3020304568527918</v>
      </c>
      <c r="O8" s="57">
        <f>IF(A8="","",((((E8*16)+(F8*12.25)+(G8*9)+(H8*6.25)+(I8*4)+(J8*2.25)+K8)/(M8)-(((E8*4)+(F8*3.5)+(G8*3)+(H8*2.5)+(I8*2)+(J8*1.5)+K8)/M8)^2))^0.5)</f>
        <v>0.87195208914990729</v>
      </c>
      <c r="P8" s="58">
        <v>1</v>
      </c>
    </row>
    <row r="9" spans="1:19" s="50" customFormat="1" x14ac:dyDescent="0.35">
      <c r="A9" s="84"/>
      <c r="B9" s="84"/>
      <c r="C9" s="53"/>
      <c r="D9" s="54" t="str">
        <f t="shared" si="0"/>
        <v/>
      </c>
      <c r="E9" s="85"/>
      <c r="F9" s="85"/>
      <c r="G9" s="85"/>
      <c r="H9" s="85"/>
      <c r="I9" s="85"/>
      <c r="J9" s="85"/>
      <c r="K9" s="85"/>
      <c r="L9" s="86"/>
      <c r="M9" s="55" t="str">
        <f t="shared" si="1"/>
        <v/>
      </c>
      <c r="N9" s="56" t="str">
        <f t="shared" ref="N9:N30" si="2">IF(A9="","",((E9*4)+(F9*3.5)+(G9*3)+(H9*2.5)+(I9*2)+(J9*1.5)+K9)/M9)</f>
        <v/>
      </c>
      <c r="O9" s="57" t="str">
        <f t="shared" ref="O9:O30" si="3">IF(A9="","",((((E9*16)+(F9*12.25)+(G9*9)+(H9*6.25)+(I9*4)+(J9*2.25)+K9)/(M9)-(((E9*4)+(F9*3.5)+(G9*3)+(H9*2.5)+(I9*2)+(J9*1.5)+K9)/M9)^2))^0.5)</f>
        <v/>
      </c>
      <c r="P9" s="58"/>
    </row>
    <row r="10" spans="1:19" s="50" customFormat="1" x14ac:dyDescent="0.35">
      <c r="A10" s="84"/>
      <c r="B10" s="84"/>
      <c r="C10" s="53"/>
      <c r="D10" s="54" t="str">
        <f t="shared" si="0"/>
        <v/>
      </c>
      <c r="E10" s="85"/>
      <c r="F10" s="85"/>
      <c r="G10" s="85"/>
      <c r="H10" s="85"/>
      <c r="I10" s="85"/>
      <c r="J10" s="85"/>
      <c r="K10" s="85"/>
      <c r="L10" s="85"/>
      <c r="M10" s="55" t="str">
        <f t="shared" si="1"/>
        <v/>
      </c>
      <c r="N10" s="56" t="str">
        <f t="shared" si="2"/>
        <v/>
      </c>
      <c r="O10" s="57" t="str">
        <f t="shared" si="3"/>
        <v/>
      </c>
      <c r="P10" s="58"/>
    </row>
    <row r="11" spans="1:19" s="50" customFormat="1" x14ac:dyDescent="0.35">
      <c r="A11" s="84"/>
      <c r="B11" s="84"/>
      <c r="C11" s="53"/>
      <c r="D11" s="54" t="str">
        <f t="shared" si="0"/>
        <v/>
      </c>
      <c r="E11" s="85"/>
      <c r="F11" s="85"/>
      <c r="G11" s="85"/>
      <c r="H11" s="85"/>
      <c r="I11" s="85"/>
      <c r="J11" s="85"/>
      <c r="K11" s="85"/>
      <c r="L11" s="85"/>
      <c r="M11" s="55" t="str">
        <f t="shared" si="1"/>
        <v/>
      </c>
      <c r="N11" s="56" t="str">
        <f t="shared" si="2"/>
        <v/>
      </c>
      <c r="O11" s="57" t="str">
        <f t="shared" si="3"/>
        <v/>
      </c>
      <c r="P11" s="58"/>
    </row>
    <row r="12" spans="1:19" s="50" customFormat="1" x14ac:dyDescent="0.35">
      <c r="A12" s="84"/>
      <c r="B12" s="84"/>
      <c r="C12" s="53"/>
      <c r="D12" s="54" t="str">
        <f t="shared" si="0"/>
        <v/>
      </c>
      <c r="E12" s="85"/>
      <c r="F12" s="85"/>
      <c r="G12" s="85"/>
      <c r="H12" s="85"/>
      <c r="I12" s="85"/>
      <c r="J12" s="85"/>
      <c r="K12" s="85"/>
      <c r="L12" s="85"/>
      <c r="M12" s="55" t="str">
        <f t="shared" si="1"/>
        <v/>
      </c>
      <c r="N12" s="56" t="str">
        <f t="shared" si="2"/>
        <v/>
      </c>
      <c r="O12" s="57" t="str">
        <f t="shared" si="3"/>
        <v/>
      </c>
      <c r="P12" s="58"/>
    </row>
    <row r="13" spans="1:19" s="50" customFormat="1" x14ac:dyDescent="0.35">
      <c r="A13" s="84"/>
      <c r="B13" s="84"/>
      <c r="C13" s="53"/>
      <c r="D13" s="54" t="str">
        <f t="shared" si="0"/>
        <v/>
      </c>
      <c r="E13" s="85"/>
      <c r="F13" s="85"/>
      <c r="G13" s="85"/>
      <c r="H13" s="85"/>
      <c r="I13" s="85"/>
      <c r="J13" s="85"/>
      <c r="K13" s="85"/>
      <c r="L13" s="85"/>
      <c r="M13" s="55" t="str">
        <f t="shared" si="1"/>
        <v/>
      </c>
      <c r="N13" s="56" t="str">
        <f t="shared" si="2"/>
        <v/>
      </c>
      <c r="O13" s="57" t="str">
        <f t="shared" si="3"/>
        <v/>
      </c>
      <c r="P13" s="58"/>
    </row>
    <row r="14" spans="1:19" s="50" customFormat="1" x14ac:dyDescent="0.35">
      <c r="A14" s="84"/>
      <c r="B14" s="84"/>
      <c r="C14" s="53"/>
      <c r="D14" s="54" t="str">
        <f t="shared" si="0"/>
        <v/>
      </c>
      <c r="E14" s="85"/>
      <c r="F14" s="85"/>
      <c r="G14" s="85"/>
      <c r="H14" s="85"/>
      <c r="I14" s="85"/>
      <c r="J14" s="85"/>
      <c r="K14" s="85"/>
      <c r="L14" s="85"/>
      <c r="M14" s="55" t="str">
        <f t="shared" ref="M14:M30" si="4">IF(A14="","",SUM(E14:L14))</f>
        <v/>
      </c>
      <c r="N14" s="56" t="str">
        <f t="shared" si="2"/>
        <v/>
      </c>
      <c r="O14" s="57" t="str">
        <f t="shared" si="3"/>
        <v/>
      </c>
      <c r="P14" s="58"/>
    </row>
    <row r="15" spans="1:19" s="50" customFormat="1" x14ac:dyDescent="0.35">
      <c r="A15" s="84"/>
      <c r="B15" s="84"/>
      <c r="C15" s="53"/>
      <c r="D15" s="54" t="str">
        <f t="shared" si="0"/>
        <v/>
      </c>
      <c r="E15" s="85"/>
      <c r="F15" s="85"/>
      <c r="G15" s="85"/>
      <c r="H15" s="85"/>
      <c r="I15" s="85"/>
      <c r="J15" s="85"/>
      <c r="K15" s="85"/>
      <c r="L15" s="85"/>
      <c r="M15" s="55" t="str">
        <f t="shared" si="4"/>
        <v/>
      </c>
      <c r="N15" s="56" t="str">
        <f t="shared" si="2"/>
        <v/>
      </c>
      <c r="O15" s="57" t="str">
        <f t="shared" si="3"/>
        <v/>
      </c>
      <c r="P15" s="58"/>
    </row>
    <row r="16" spans="1:19" s="50" customFormat="1" x14ac:dyDescent="0.35">
      <c r="A16" s="84"/>
      <c r="B16" s="84"/>
      <c r="C16" s="53"/>
      <c r="D16" s="54" t="str">
        <f t="shared" si="0"/>
        <v/>
      </c>
      <c r="E16" s="85"/>
      <c r="F16" s="85"/>
      <c r="G16" s="85"/>
      <c r="H16" s="85"/>
      <c r="I16" s="85"/>
      <c r="J16" s="85"/>
      <c r="K16" s="85"/>
      <c r="L16" s="85"/>
      <c r="M16" s="55" t="str">
        <f t="shared" si="4"/>
        <v/>
      </c>
      <c r="N16" s="56" t="str">
        <f t="shared" si="2"/>
        <v/>
      </c>
      <c r="O16" s="57" t="str">
        <f t="shared" si="3"/>
        <v/>
      </c>
      <c r="P16" s="58"/>
    </row>
    <row r="17" spans="1:16" s="50" customFormat="1" x14ac:dyDescent="0.35">
      <c r="A17" s="84"/>
      <c r="B17" s="84"/>
      <c r="C17" s="53"/>
      <c r="D17" s="54" t="str">
        <f t="shared" si="0"/>
        <v/>
      </c>
      <c r="E17" s="85"/>
      <c r="F17" s="85"/>
      <c r="G17" s="85"/>
      <c r="H17" s="85"/>
      <c r="I17" s="85"/>
      <c r="J17" s="85"/>
      <c r="K17" s="85"/>
      <c r="L17" s="85"/>
      <c r="M17" s="55" t="str">
        <f t="shared" si="4"/>
        <v/>
      </c>
      <c r="N17" s="56" t="str">
        <f t="shared" si="2"/>
        <v/>
      </c>
      <c r="O17" s="57" t="str">
        <f t="shared" si="3"/>
        <v/>
      </c>
      <c r="P17" s="58"/>
    </row>
    <row r="18" spans="1:16" s="50" customFormat="1" x14ac:dyDescent="0.35">
      <c r="A18" s="84"/>
      <c r="B18" s="84"/>
      <c r="C18" s="53"/>
      <c r="D18" s="54" t="str">
        <f t="shared" si="0"/>
        <v/>
      </c>
      <c r="E18" s="85"/>
      <c r="F18" s="85"/>
      <c r="G18" s="85"/>
      <c r="H18" s="85"/>
      <c r="I18" s="85"/>
      <c r="J18" s="85"/>
      <c r="K18" s="85"/>
      <c r="L18" s="85"/>
      <c r="M18" s="55" t="str">
        <f t="shared" si="4"/>
        <v/>
      </c>
      <c r="N18" s="56" t="str">
        <f t="shared" si="2"/>
        <v/>
      </c>
      <c r="O18" s="57" t="str">
        <f t="shared" si="3"/>
        <v/>
      </c>
      <c r="P18" s="58"/>
    </row>
    <row r="19" spans="1:16" s="50" customFormat="1" x14ac:dyDescent="0.35">
      <c r="A19" s="84"/>
      <c r="B19" s="84"/>
      <c r="C19" s="53"/>
      <c r="D19" s="54" t="str">
        <f t="shared" si="0"/>
        <v/>
      </c>
      <c r="E19" s="85"/>
      <c r="F19" s="85"/>
      <c r="G19" s="85"/>
      <c r="H19" s="85"/>
      <c r="I19" s="85"/>
      <c r="J19" s="85"/>
      <c r="K19" s="85"/>
      <c r="L19" s="85"/>
      <c r="M19" s="55" t="str">
        <f t="shared" si="4"/>
        <v/>
      </c>
      <c r="N19" s="56" t="str">
        <f t="shared" si="2"/>
        <v/>
      </c>
      <c r="O19" s="57" t="str">
        <f t="shared" si="3"/>
        <v/>
      </c>
      <c r="P19" s="58"/>
    </row>
    <row r="20" spans="1:16" s="50" customFormat="1" x14ac:dyDescent="0.35">
      <c r="A20" s="84"/>
      <c r="B20" s="84"/>
      <c r="C20" s="53"/>
      <c r="D20" s="54" t="str">
        <f t="shared" si="0"/>
        <v/>
      </c>
      <c r="E20" s="85"/>
      <c r="F20" s="85"/>
      <c r="G20" s="85"/>
      <c r="H20" s="85"/>
      <c r="I20" s="85"/>
      <c r="J20" s="85"/>
      <c r="K20" s="85"/>
      <c r="L20" s="85"/>
      <c r="M20" s="55" t="str">
        <f t="shared" si="4"/>
        <v/>
      </c>
      <c r="N20" s="56" t="str">
        <f t="shared" si="2"/>
        <v/>
      </c>
      <c r="O20" s="57" t="str">
        <f t="shared" si="3"/>
        <v/>
      </c>
      <c r="P20" s="58"/>
    </row>
    <row r="21" spans="1:16" s="50" customFormat="1" x14ac:dyDescent="0.35">
      <c r="A21" s="84"/>
      <c r="B21" s="84"/>
      <c r="C21" s="53"/>
      <c r="D21" s="54" t="str">
        <f t="shared" si="0"/>
        <v/>
      </c>
      <c r="E21" s="85"/>
      <c r="F21" s="85"/>
      <c r="G21" s="85"/>
      <c r="H21" s="85"/>
      <c r="I21" s="85"/>
      <c r="J21" s="85"/>
      <c r="K21" s="85"/>
      <c r="L21" s="85"/>
      <c r="M21" s="55" t="str">
        <f t="shared" si="4"/>
        <v/>
      </c>
      <c r="N21" s="56" t="str">
        <f t="shared" si="2"/>
        <v/>
      </c>
      <c r="O21" s="57" t="str">
        <f t="shared" si="3"/>
        <v/>
      </c>
      <c r="P21" s="58"/>
    </row>
    <row r="22" spans="1:16" s="50" customFormat="1" x14ac:dyDescent="0.35">
      <c r="A22" s="84"/>
      <c r="B22" s="84"/>
      <c r="C22" s="53"/>
      <c r="D22" s="54" t="str">
        <f t="shared" si="0"/>
        <v/>
      </c>
      <c r="E22" s="85"/>
      <c r="F22" s="85"/>
      <c r="G22" s="85"/>
      <c r="H22" s="85"/>
      <c r="I22" s="85"/>
      <c r="J22" s="85"/>
      <c r="K22" s="85"/>
      <c r="L22" s="85"/>
      <c r="M22" s="55" t="str">
        <f t="shared" si="4"/>
        <v/>
      </c>
      <c r="N22" s="56" t="str">
        <f t="shared" si="2"/>
        <v/>
      </c>
      <c r="O22" s="57" t="str">
        <f t="shared" si="3"/>
        <v/>
      </c>
      <c r="P22" s="58"/>
    </row>
    <row r="23" spans="1:16" s="50" customFormat="1" x14ac:dyDescent="0.35">
      <c r="A23" s="84"/>
      <c r="B23" s="84"/>
      <c r="C23" s="53"/>
      <c r="D23" s="54" t="str">
        <f t="shared" si="0"/>
        <v/>
      </c>
      <c r="E23" s="85"/>
      <c r="F23" s="85"/>
      <c r="G23" s="85"/>
      <c r="H23" s="85"/>
      <c r="I23" s="85"/>
      <c r="J23" s="85"/>
      <c r="K23" s="85"/>
      <c r="L23" s="85"/>
      <c r="M23" s="55" t="str">
        <f t="shared" si="4"/>
        <v/>
      </c>
      <c r="N23" s="56" t="str">
        <f t="shared" si="2"/>
        <v/>
      </c>
      <c r="O23" s="57" t="str">
        <f t="shared" si="3"/>
        <v/>
      </c>
      <c r="P23" s="58"/>
    </row>
    <row r="24" spans="1:16" s="50" customFormat="1" x14ac:dyDescent="0.35">
      <c r="A24" s="84"/>
      <c r="B24" s="84"/>
      <c r="C24" s="53"/>
      <c r="D24" s="54" t="str">
        <f t="shared" si="0"/>
        <v/>
      </c>
      <c r="E24" s="85"/>
      <c r="F24" s="85"/>
      <c r="G24" s="85"/>
      <c r="H24" s="85"/>
      <c r="I24" s="85"/>
      <c r="J24" s="85"/>
      <c r="K24" s="85"/>
      <c r="L24" s="85"/>
      <c r="M24" s="55" t="str">
        <f t="shared" si="4"/>
        <v/>
      </c>
      <c r="N24" s="56" t="str">
        <f t="shared" si="2"/>
        <v/>
      </c>
      <c r="O24" s="57" t="str">
        <f t="shared" si="3"/>
        <v/>
      </c>
      <c r="P24" s="58"/>
    </row>
    <row r="25" spans="1:16" s="50" customFormat="1" x14ac:dyDescent="0.35">
      <c r="A25" s="84"/>
      <c r="B25" s="84"/>
      <c r="C25" s="53"/>
      <c r="D25" s="54" t="str">
        <f t="shared" si="0"/>
        <v/>
      </c>
      <c r="E25" s="85"/>
      <c r="F25" s="85"/>
      <c r="G25" s="85"/>
      <c r="H25" s="85"/>
      <c r="I25" s="85"/>
      <c r="J25" s="85"/>
      <c r="K25" s="85"/>
      <c r="L25" s="85"/>
      <c r="M25" s="55" t="str">
        <f t="shared" si="4"/>
        <v/>
      </c>
      <c r="N25" s="56" t="str">
        <f t="shared" si="2"/>
        <v/>
      </c>
      <c r="O25" s="57" t="str">
        <f t="shared" si="3"/>
        <v/>
      </c>
      <c r="P25" s="58"/>
    </row>
    <row r="26" spans="1:16" s="50" customFormat="1" x14ac:dyDescent="0.35">
      <c r="A26" s="84"/>
      <c r="B26" s="84"/>
      <c r="C26" s="53"/>
      <c r="D26" s="54" t="str">
        <f t="shared" si="0"/>
        <v/>
      </c>
      <c r="E26" s="85"/>
      <c r="F26" s="85"/>
      <c r="G26" s="85"/>
      <c r="H26" s="85"/>
      <c r="I26" s="85"/>
      <c r="J26" s="85"/>
      <c r="K26" s="85"/>
      <c r="L26" s="85"/>
      <c r="M26" s="55" t="str">
        <f t="shared" si="4"/>
        <v/>
      </c>
      <c r="N26" s="56" t="str">
        <f t="shared" si="2"/>
        <v/>
      </c>
      <c r="O26" s="57" t="str">
        <f t="shared" si="3"/>
        <v/>
      </c>
      <c r="P26" s="58"/>
    </row>
    <row r="27" spans="1:16" s="50" customFormat="1" x14ac:dyDescent="0.35">
      <c r="A27" s="84"/>
      <c r="B27" s="84"/>
      <c r="C27" s="53"/>
      <c r="D27" s="54" t="str">
        <f t="shared" si="0"/>
        <v/>
      </c>
      <c r="E27" s="85"/>
      <c r="F27" s="85"/>
      <c r="G27" s="85"/>
      <c r="H27" s="85"/>
      <c r="I27" s="85"/>
      <c r="J27" s="85"/>
      <c r="K27" s="85"/>
      <c r="L27" s="85"/>
      <c r="M27" s="55" t="str">
        <f t="shared" si="4"/>
        <v/>
      </c>
      <c r="N27" s="56" t="str">
        <f t="shared" si="2"/>
        <v/>
      </c>
      <c r="O27" s="57" t="str">
        <f t="shared" si="3"/>
        <v/>
      </c>
      <c r="P27" s="58"/>
    </row>
    <row r="28" spans="1:16" s="50" customFormat="1" x14ac:dyDescent="0.35">
      <c r="A28" s="84"/>
      <c r="B28" s="84"/>
      <c r="C28" s="53"/>
      <c r="D28" s="54" t="str">
        <f t="shared" si="0"/>
        <v/>
      </c>
      <c r="E28" s="85"/>
      <c r="F28" s="85"/>
      <c r="G28" s="85"/>
      <c r="H28" s="85"/>
      <c r="I28" s="85"/>
      <c r="J28" s="85"/>
      <c r="K28" s="85"/>
      <c r="L28" s="85"/>
      <c r="M28" s="55" t="str">
        <f t="shared" si="4"/>
        <v/>
      </c>
      <c r="N28" s="56" t="str">
        <f t="shared" si="2"/>
        <v/>
      </c>
      <c r="O28" s="57" t="str">
        <f t="shared" si="3"/>
        <v/>
      </c>
      <c r="P28" s="58"/>
    </row>
    <row r="29" spans="1:16" s="50" customFormat="1" x14ac:dyDescent="0.35">
      <c r="A29" s="84"/>
      <c r="B29" s="84"/>
      <c r="C29" s="53"/>
      <c r="D29" s="54" t="str">
        <f t="shared" si="0"/>
        <v/>
      </c>
      <c r="E29" s="85"/>
      <c r="F29" s="85"/>
      <c r="G29" s="85"/>
      <c r="H29" s="85"/>
      <c r="I29" s="85"/>
      <c r="J29" s="85"/>
      <c r="K29" s="85"/>
      <c r="L29" s="85"/>
      <c r="M29" s="55" t="str">
        <f t="shared" si="4"/>
        <v/>
      </c>
      <c r="N29" s="56" t="str">
        <f t="shared" si="2"/>
        <v/>
      </c>
      <c r="O29" s="57" t="str">
        <f t="shared" si="3"/>
        <v/>
      </c>
      <c r="P29" s="58"/>
    </row>
    <row r="30" spans="1:16" s="50" customFormat="1" x14ac:dyDescent="0.35">
      <c r="A30" s="84"/>
      <c r="B30" s="84"/>
      <c r="C30" s="53"/>
      <c r="D30" s="54" t="str">
        <f t="shared" si="0"/>
        <v/>
      </c>
      <c r="E30" s="85"/>
      <c r="F30" s="85"/>
      <c r="G30" s="85"/>
      <c r="H30" s="85"/>
      <c r="I30" s="85"/>
      <c r="J30" s="85"/>
      <c r="K30" s="85"/>
      <c r="L30" s="85"/>
      <c r="M30" s="55" t="str">
        <f t="shared" si="4"/>
        <v/>
      </c>
      <c r="N30" s="56" t="str">
        <f t="shared" si="2"/>
        <v/>
      </c>
      <c r="O30" s="57" t="str">
        <f t="shared" si="3"/>
        <v/>
      </c>
      <c r="P30" s="58"/>
    </row>
    <row r="31" spans="1:16" s="50" customFormat="1" x14ac:dyDescent="0.35">
      <c r="A31" s="51"/>
      <c r="B31" s="52"/>
      <c r="C31" s="53"/>
      <c r="D31" s="54" t="str">
        <f t="shared" ref="D31:D55" si="5">IF(A31="","",M31+P31)</f>
        <v/>
      </c>
      <c r="E31" s="87"/>
      <c r="F31" s="87"/>
      <c r="G31" s="87"/>
      <c r="H31" s="87"/>
      <c r="I31" s="87"/>
      <c r="J31" s="87"/>
      <c r="K31" s="87"/>
      <c r="L31" s="87"/>
      <c r="M31" s="55" t="str">
        <f t="shared" ref="M31:M55" si="6">IF(A31="","",SUM(E31:L31))</f>
        <v/>
      </c>
      <c r="N31" s="56" t="str">
        <f t="shared" ref="N31:N55" si="7">IF(A31="","",((E31*4)+(F31*3.5)+(G31*3)+(H31*2.5)+(I31*2)+(J31*1.5)+K31)/M31)</f>
        <v/>
      </c>
      <c r="O31" s="57" t="str">
        <f t="shared" ref="O31:O55" si="8">IF(A31="","",((((E31*16)+(F31*12.25)+(G31*9)+(H31*6.25)+(I31*4)+(J31*2.25)+K31)/(M31)-(((E31*4)+(F31*3.5)+(G31*3)+(H31*2.5)+(I31*2)+(J31*1.5)+K31)/M31)^2))^0.5)</f>
        <v/>
      </c>
      <c r="P31" s="58"/>
    </row>
    <row r="32" spans="1:16" s="50" customFormat="1" x14ac:dyDescent="0.35">
      <c r="A32" s="51"/>
      <c r="B32" s="52"/>
      <c r="C32" s="53"/>
      <c r="D32" s="54" t="str">
        <f t="shared" si="5"/>
        <v/>
      </c>
      <c r="E32" s="87"/>
      <c r="F32" s="87"/>
      <c r="G32" s="87"/>
      <c r="H32" s="87"/>
      <c r="I32" s="87"/>
      <c r="J32" s="87"/>
      <c r="K32" s="87"/>
      <c r="L32" s="87"/>
      <c r="M32" s="55" t="str">
        <f t="shared" si="6"/>
        <v/>
      </c>
      <c r="N32" s="56" t="str">
        <f t="shared" si="7"/>
        <v/>
      </c>
      <c r="O32" s="57" t="str">
        <f t="shared" si="8"/>
        <v/>
      </c>
      <c r="P32" s="58"/>
    </row>
    <row r="33" spans="1:16" s="50" customFormat="1" x14ac:dyDescent="0.35">
      <c r="A33" s="51"/>
      <c r="B33" s="52"/>
      <c r="C33" s="53"/>
      <c r="D33" s="54" t="str">
        <f t="shared" si="5"/>
        <v/>
      </c>
      <c r="E33" s="87"/>
      <c r="F33" s="87"/>
      <c r="G33" s="87"/>
      <c r="H33" s="87"/>
      <c r="I33" s="87"/>
      <c r="J33" s="87"/>
      <c r="K33" s="87"/>
      <c r="L33" s="87"/>
      <c r="M33" s="55" t="str">
        <f t="shared" si="6"/>
        <v/>
      </c>
      <c r="N33" s="56" t="str">
        <f t="shared" si="7"/>
        <v/>
      </c>
      <c r="O33" s="57" t="str">
        <f t="shared" si="8"/>
        <v/>
      </c>
      <c r="P33" s="58"/>
    </row>
    <row r="34" spans="1:16" s="50" customFormat="1" x14ac:dyDescent="0.35">
      <c r="A34" s="51"/>
      <c r="B34" s="52"/>
      <c r="C34" s="53"/>
      <c r="D34" s="54" t="str">
        <f t="shared" si="5"/>
        <v/>
      </c>
      <c r="E34" s="87"/>
      <c r="F34" s="87"/>
      <c r="G34" s="87"/>
      <c r="H34" s="87"/>
      <c r="I34" s="87"/>
      <c r="J34" s="87"/>
      <c r="K34" s="87"/>
      <c r="L34" s="87"/>
      <c r="M34" s="55" t="str">
        <f t="shared" si="6"/>
        <v/>
      </c>
      <c r="N34" s="56" t="str">
        <f t="shared" si="7"/>
        <v/>
      </c>
      <c r="O34" s="57" t="str">
        <f t="shared" si="8"/>
        <v/>
      </c>
      <c r="P34" s="58"/>
    </row>
    <row r="35" spans="1:16" s="50" customFormat="1" x14ac:dyDescent="0.35">
      <c r="A35" s="51"/>
      <c r="B35" s="52"/>
      <c r="C35" s="53"/>
      <c r="D35" s="54" t="str">
        <f t="shared" si="5"/>
        <v/>
      </c>
      <c r="E35" s="87"/>
      <c r="F35" s="87"/>
      <c r="G35" s="87"/>
      <c r="H35" s="87"/>
      <c r="I35" s="87"/>
      <c r="J35" s="87"/>
      <c r="K35" s="87"/>
      <c r="L35" s="87"/>
      <c r="M35" s="55" t="str">
        <f t="shared" si="6"/>
        <v/>
      </c>
      <c r="N35" s="56" t="str">
        <f t="shared" si="7"/>
        <v/>
      </c>
      <c r="O35" s="57" t="str">
        <f t="shared" si="8"/>
        <v/>
      </c>
      <c r="P35" s="58"/>
    </row>
    <row r="36" spans="1:16" s="50" customFormat="1" x14ac:dyDescent="0.35">
      <c r="A36" s="51"/>
      <c r="B36" s="52"/>
      <c r="C36" s="53"/>
      <c r="D36" s="54" t="str">
        <f t="shared" si="5"/>
        <v/>
      </c>
      <c r="E36" s="87"/>
      <c r="F36" s="87"/>
      <c r="G36" s="87"/>
      <c r="H36" s="87"/>
      <c r="I36" s="87"/>
      <c r="J36" s="87"/>
      <c r="K36" s="87"/>
      <c r="L36" s="87"/>
      <c r="M36" s="55" t="str">
        <f t="shared" si="6"/>
        <v/>
      </c>
      <c r="N36" s="56" t="str">
        <f t="shared" si="7"/>
        <v/>
      </c>
      <c r="O36" s="57" t="str">
        <f t="shared" si="8"/>
        <v/>
      </c>
      <c r="P36" s="58"/>
    </row>
    <row r="37" spans="1:16" s="50" customFormat="1" x14ac:dyDescent="0.35">
      <c r="A37" s="51"/>
      <c r="B37" s="52"/>
      <c r="C37" s="53"/>
      <c r="D37" s="54" t="str">
        <f t="shared" si="5"/>
        <v/>
      </c>
      <c r="E37" s="87"/>
      <c r="F37" s="87"/>
      <c r="G37" s="87"/>
      <c r="H37" s="87"/>
      <c r="I37" s="87"/>
      <c r="J37" s="87"/>
      <c r="K37" s="87"/>
      <c r="L37" s="87"/>
      <c r="M37" s="55" t="str">
        <f t="shared" si="6"/>
        <v/>
      </c>
      <c r="N37" s="56" t="str">
        <f t="shared" si="7"/>
        <v/>
      </c>
      <c r="O37" s="57" t="str">
        <f t="shared" si="8"/>
        <v/>
      </c>
      <c r="P37" s="58"/>
    </row>
    <row r="38" spans="1:16" s="50" customFormat="1" x14ac:dyDescent="0.35">
      <c r="A38" s="51"/>
      <c r="B38" s="52"/>
      <c r="C38" s="53"/>
      <c r="D38" s="54" t="str">
        <f t="shared" si="5"/>
        <v/>
      </c>
      <c r="E38" s="87"/>
      <c r="F38" s="87"/>
      <c r="G38" s="87"/>
      <c r="H38" s="87"/>
      <c r="I38" s="87"/>
      <c r="J38" s="87"/>
      <c r="K38" s="87"/>
      <c r="L38" s="87"/>
      <c r="M38" s="55" t="str">
        <f t="shared" si="6"/>
        <v/>
      </c>
      <c r="N38" s="56" t="str">
        <f t="shared" si="7"/>
        <v/>
      </c>
      <c r="O38" s="57" t="str">
        <f t="shared" si="8"/>
        <v/>
      </c>
      <c r="P38" s="58"/>
    </row>
    <row r="39" spans="1:16" s="50" customFormat="1" x14ac:dyDescent="0.35">
      <c r="A39" s="51"/>
      <c r="B39" s="52"/>
      <c r="C39" s="53"/>
      <c r="D39" s="54" t="str">
        <f t="shared" si="5"/>
        <v/>
      </c>
      <c r="E39" s="87"/>
      <c r="F39" s="87"/>
      <c r="G39" s="87"/>
      <c r="H39" s="87"/>
      <c r="I39" s="87"/>
      <c r="J39" s="87"/>
      <c r="K39" s="87"/>
      <c r="L39" s="87"/>
      <c r="M39" s="55" t="str">
        <f t="shared" si="6"/>
        <v/>
      </c>
      <c r="N39" s="56" t="str">
        <f t="shared" si="7"/>
        <v/>
      </c>
      <c r="O39" s="57" t="str">
        <f t="shared" si="8"/>
        <v/>
      </c>
      <c r="P39" s="58"/>
    </row>
    <row r="40" spans="1:16" s="50" customFormat="1" x14ac:dyDescent="0.35">
      <c r="A40" s="51"/>
      <c r="B40" s="52"/>
      <c r="C40" s="53"/>
      <c r="D40" s="54" t="str">
        <f t="shared" si="5"/>
        <v/>
      </c>
      <c r="E40" s="87"/>
      <c r="F40" s="87"/>
      <c r="G40" s="87"/>
      <c r="H40" s="87"/>
      <c r="I40" s="87"/>
      <c r="J40" s="87"/>
      <c r="K40" s="87"/>
      <c r="L40" s="87"/>
      <c r="M40" s="55" t="str">
        <f t="shared" si="6"/>
        <v/>
      </c>
      <c r="N40" s="56" t="str">
        <f t="shared" si="7"/>
        <v/>
      </c>
      <c r="O40" s="57" t="str">
        <f t="shared" si="8"/>
        <v/>
      </c>
      <c r="P40" s="58"/>
    </row>
    <row r="41" spans="1:16" s="50" customFormat="1" x14ac:dyDescent="0.35">
      <c r="A41" s="51"/>
      <c r="B41" s="52"/>
      <c r="C41" s="53"/>
      <c r="D41" s="54" t="str">
        <f t="shared" si="5"/>
        <v/>
      </c>
      <c r="E41" s="87"/>
      <c r="F41" s="87"/>
      <c r="G41" s="87"/>
      <c r="H41" s="87"/>
      <c r="I41" s="87"/>
      <c r="J41" s="87"/>
      <c r="K41" s="87"/>
      <c r="L41" s="87"/>
      <c r="M41" s="55" t="str">
        <f t="shared" si="6"/>
        <v/>
      </c>
      <c r="N41" s="56" t="str">
        <f t="shared" si="7"/>
        <v/>
      </c>
      <c r="O41" s="57" t="str">
        <f t="shared" si="8"/>
        <v/>
      </c>
      <c r="P41" s="58"/>
    </row>
    <row r="42" spans="1:16" s="50" customFormat="1" x14ac:dyDescent="0.35">
      <c r="A42" s="51"/>
      <c r="B42" s="52"/>
      <c r="C42" s="53"/>
      <c r="D42" s="54" t="str">
        <f t="shared" si="5"/>
        <v/>
      </c>
      <c r="E42" s="87"/>
      <c r="F42" s="87"/>
      <c r="G42" s="87"/>
      <c r="H42" s="87"/>
      <c r="I42" s="87"/>
      <c r="J42" s="87"/>
      <c r="K42" s="87"/>
      <c r="L42" s="87"/>
      <c r="M42" s="55" t="str">
        <f t="shared" si="6"/>
        <v/>
      </c>
      <c r="N42" s="56" t="str">
        <f t="shared" si="7"/>
        <v/>
      </c>
      <c r="O42" s="57" t="str">
        <f t="shared" si="8"/>
        <v/>
      </c>
      <c r="P42" s="58"/>
    </row>
    <row r="43" spans="1:16" s="50" customFormat="1" x14ac:dyDescent="0.35">
      <c r="A43" s="51"/>
      <c r="B43" s="52"/>
      <c r="C43" s="53"/>
      <c r="D43" s="54" t="str">
        <f t="shared" si="5"/>
        <v/>
      </c>
      <c r="E43" s="87"/>
      <c r="F43" s="87"/>
      <c r="G43" s="87"/>
      <c r="H43" s="87"/>
      <c r="I43" s="87"/>
      <c r="J43" s="87"/>
      <c r="K43" s="87"/>
      <c r="L43" s="87"/>
      <c r="M43" s="55" t="str">
        <f t="shared" si="6"/>
        <v/>
      </c>
      <c r="N43" s="56" t="str">
        <f t="shared" si="7"/>
        <v/>
      </c>
      <c r="O43" s="57" t="str">
        <f t="shared" si="8"/>
        <v/>
      </c>
      <c r="P43" s="58"/>
    </row>
    <row r="44" spans="1:16" s="50" customFormat="1" x14ac:dyDescent="0.35">
      <c r="A44" s="51"/>
      <c r="B44" s="52"/>
      <c r="C44" s="53"/>
      <c r="D44" s="54" t="str">
        <f t="shared" si="5"/>
        <v/>
      </c>
      <c r="E44" s="87"/>
      <c r="F44" s="87"/>
      <c r="G44" s="87"/>
      <c r="H44" s="87"/>
      <c r="I44" s="87"/>
      <c r="J44" s="87"/>
      <c r="K44" s="87"/>
      <c r="L44" s="87"/>
      <c r="M44" s="55" t="str">
        <f t="shared" si="6"/>
        <v/>
      </c>
      <c r="N44" s="56" t="str">
        <f t="shared" si="7"/>
        <v/>
      </c>
      <c r="O44" s="57" t="str">
        <f t="shared" si="8"/>
        <v/>
      </c>
      <c r="P44" s="58"/>
    </row>
    <row r="45" spans="1:16" s="50" customFormat="1" x14ac:dyDescent="0.35">
      <c r="A45" s="51"/>
      <c r="B45" s="52"/>
      <c r="C45" s="53"/>
      <c r="D45" s="54" t="str">
        <f t="shared" si="5"/>
        <v/>
      </c>
      <c r="E45" s="87"/>
      <c r="F45" s="87"/>
      <c r="G45" s="87"/>
      <c r="H45" s="87"/>
      <c r="I45" s="87"/>
      <c r="J45" s="87"/>
      <c r="K45" s="87"/>
      <c r="L45" s="87"/>
      <c r="M45" s="55" t="str">
        <f t="shared" si="6"/>
        <v/>
      </c>
      <c r="N45" s="56" t="str">
        <f t="shared" si="7"/>
        <v/>
      </c>
      <c r="O45" s="57" t="str">
        <f t="shared" si="8"/>
        <v/>
      </c>
      <c r="P45" s="58"/>
    </row>
    <row r="46" spans="1:16" s="50" customFormat="1" x14ac:dyDescent="0.35">
      <c r="A46" s="51"/>
      <c r="B46" s="52"/>
      <c r="C46" s="53"/>
      <c r="D46" s="54" t="str">
        <f t="shared" si="5"/>
        <v/>
      </c>
      <c r="E46" s="87"/>
      <c r="F46" s="87"/>
      <c r="G46" s="87"/>
      <c r="H46" s="87"/>
      <c r="I46" s="87"/>
      <c r="J46" s="87"/>
      <c r="K46" s="87"/>
      <c r="L46" s="87"/>
      <c r="M46" s="55" t="str">
        <f t="shared" si="6"/>
        <v/>
      </c>
      <c r="N46" s="56" t="str">
        <f t="shared" si="7"/>
        <v/>
      </c>
      <c r="O46" s="57" t="str">
        <f t="shared" si="8"/>
        <v/>
      </c>
      <c r="P46" s="58"/>
    </row>
    <row r="47" spans="1:16" s="50" customFormat="1" x14ac:dyDescent="0.35">
      <c r="A47" s="51"/>
      <c r="B47" s="52"/>
      <c r="C47" s="53"/>
      <c r="D47" s="54" t="str">
        <f t="shared" si="5"/>
        <v/>
      </c>
      <c r="E47" s="87"/>
      <c r="F47" s="87"/>
      <c r="G47" s="87"/>
      <c r="H47" s="87"/>
      <c r="I47" s="87"/>
      <c r="J47" s="87"/>
      <c r="K47" s="87"/>
      <c r="L47" s="87"/>
      <c r="M47" s="55" t="str">
        <f t="shared" si="6"/>
        <v/>
      </c>
      <c r="N47" s="56" t="str">
        <f t="shared" si="7"/>
        <v/>
      </c>
      <c r="O47" s="57" t="str">
        <f t="shared" si="8"/>
        <v/>
      </c>
      <c r="P47" s="58"/>
    </row>
    <row r="48" spans="1:16" s="50" customFormat="1" x14ac:dyDescent="0.35">
      <c r="A48" s="51"/>
      <c r="B48" s="52"/>
      <c r="C48" s="53"/>
      <c r="D48" s="54" t="str">
        <f t="shared" si="5"/>
        <v/>
      </c>
      <c r="E48" s="87"/>
      <c r="F48" s="87"/>
      <c r="G48" s="87"/>
      <c r="H48" s="87"/>
      <c r="I48" s="87"/>
      <c r="J48" s="87"/>
      <c r="K48" s="87"/>
      <c r="L48" s="87"/>
      <c r="M48" s="55" t="str">
        <f t="shared" si="6"/>
        <v/>
      </c>
      <c r="N48" s="56" t="str">
        <f t="shared" si="7"/>
        <v/>
      </c>
      <c r="O48" s="57" t="str">
        <f t="shared" si="8"/>
        <v/>
      </c>
      <c r="P48" s="58"/>
    </row>
    <row r="49" spans="1:16" s="50" customFormat="1" x14ac:dyDescent="0.35">
      <c r="A49" s="51"/>
      <c r="B49" s="52"/>
      <c r="C49" s="53"/>
      <c r="D49" s="54" t="str">
        <f t="shared" si="5"/>
        <v/>
      </c>
      <c r="E49" s="87"/>
      <c r="F49" s="87"/>
      <c r="G49" s="87"/>
      <c r="H49" s="87"/>
      <c r="I49" s="87"/>
      <c r="J49" s="87"/>
      <c r="K49" s="87"/>
      <c r="L49" s="87"/>
      <c r="M49" s="55" t="str">
        <f t="shared" si="6"/>
        <v/>
      </c>
      <c r="N49" s="56" t="str">
        <f t="shared" si="7"/>
        <v/>
      </c>
      <c r="O49" s="57" t="str">
        <f t="shared" si="8"/>
        <v/>
      </c>
      <c r="P49" s="58"/>
    </row>
    <row r="50" spans="1:16" s="50" customFormat="1" x14ac:dyDescent="0.35">
      <c r="A50" s="51"/>
      <c r="B50" s="52"/>
      <c r="C50" s="53"/>
      <c r="D50" s="54" t="str">
        <f t="shared" si="5"/>
        <v/>
      </c>
      <c r="E50" s="87"/>
      <c r="F50" s="87"/>
      <c r="G50" s="87"/>
      <c r="H50" s="87"/>
      <c r="I50" s="87"/>
      <c r="J50" s="87"/>
      <c r="K50" s="87"/>
      <c r="L50" s="87"/>
      <c r="M50" s="55" t="str">
        <f t="shared" si="6"/>
        <v/>
      </c>
      <c r="N50" s="56" t="str">
        <f t="shared" si="7"/>
        <v/>
      </c>
      <c r="O50" s="57" t="str">
        <f t="shared" si="8"/>
        <v/>
      </c>
      <c r="P50" s="58"/>
    </row>
    <row r="51" spans="1:16" s="50" customFormat="1" x14ac:dyDescent="0.35">
      <c r="A51" s="51"/>
      <c r="B51" s="52"/>
      <c r="C51" s="53"/>
      <c r="D51" s="54" t="str">
        <f t="shared" si="5"/>
        <v/>
      </c>
      <c r="E51" s="87"/>
      <c r="F51" s="87"/>
      <c r="G51" s="87"/>
      <c r="H51" s="87"/>
      <c r="I51" s="87"/>
      <c r="J51" s="87"/>
      <c r="K51" s="87"/>
      <c r="L51" s="87"/>
      <c r="M51" s="55" t="str">
        <f t="shared" si="6"/>
        <v/>
      </c>
      <c r="N51" s="56" t="str">
        <f t="shared" si="7"/>
        <v/>
      </c>
      <c r="O51" s="57" t="str">
        <f t="shared" si="8"/>
        <v/>
      </c>
      <c r="P51" s="58"/>
    </row>
    <row r="52" spans="1:16" s="50" customFormat="1" x14ac:dyDescent="0.35">
      <c r="A52" s="51"/>
      <c r="B52" s="52"/>
      <c r="C52" s="53"/>
      <c r="D52" s="54" t="str">
        <f t="shared" si="5"/>
        <v/>
      </c>
      <c r="E52" s="87"/>
      <c r="F52" s="87"/>
      <c r="G52" s="87"/>
      <c r="H52" s="87"/>
      <c r="I52" s="87"/>
      <c r="J52" s="87"/>
      <c r="K52" s="87"/>
      <c r="L52" s="87"/>
      <c r="M52" s="55" t="str">
        <f t="shared" si="6"/>
        <v/>
      </c>
      <c r="N52" s="56" t="str">
        <f t="shared" si="7"/>
        <v/>
      </c>
      <c r="O52" s="57" t="str">
        <f t="shared" si="8"/>
        <v/>
      </c>
      <c r="P52" s="58"/>
    </row>
    <row r="53" spans="1:16" s="50" customFormat="1" x14ac:dyDescent="0.35">
      <c r="A53" s="51"/>
      <c r="B53" s="52"/>
      <c r="C53" s="53"/>
      <c r="D53" s="54" t="str">
        <f t="shared" si="5"/>
        <v/>
      </c>
      <c r="E53" s="87"/>
      <c r="F53" s="87"/>
      <c r="G53" s="87"/>
      <c r="H53" s="87"/>
      <c r="I53" s="87"/>
      <c r="J53" s="87"/>
      <c r="K53" s="87"/>
      <c r="L53" s="87"/>
      <c r="M53" s="55" t="str">
        <f t="shared" si="6"/>
        <v/>
      </c>
      <c r="N53" s="56" t="str">
        <f t="shared" si="7"/>
        <v/>
      </c>
      <c r="O53" s="57" t="str">
        <f t="shared" si="8"/>
        <v/>
      </c>
      <c r="P53" s="58"/>
    </row>
    <row r="54" spans="1:16" s="50" customFormat="1" x14ac:dyDescent="0.35">
      <c r="A54" s="51"/>
      <c r="B54" s="52"/>
      <c r="C54" s="53"/>
      <c r="D54" s="54" t="str">
        <f t="shared" si="5"/>
        <v/>
      </c>
      <c r="E54" s="87"/>
      <c r="F54" s="87"/>
      <c r="G54" s="87"/>
      <c r="H54" s="87"/>
      <c r="I54" s="87"/>
      <c r="J54" s="87"/>
      <c r="K54" s="87"/>
      <c r="L54" s="87"/>
      <c r="M54" s="55" t="str">
        <f t="shared" si="6"/>
        <v/>
      </c>
      <c r="N54" s="56" t="str">
        <f t="shared" si="7"/>
        <v/>
      </c>
      <c r="O54" s="57" t="str">
        <f t="shared" si="8"/>
        <v/>
      </c>
      <c r="P54" s="58"/>
    </row>
    <row r="55" spans="1:16" s="50" customFormat="1" x14ac:dyDescent="0.35">
      <c r="A55" s="51"/>
      <c r="B55" s="52"/>
      <c r="C55" s="53"/>
      <c r="D55" s="54" t="str">
        <f t="shared" si="5"/>
        <v/>
      </c>
      <c r="E55" s="87"/>
      <c r="F55" s="87"/>
      <c r="G55" s="87"/>
      <c r="H55" s="87"/>
      <c r="I55" s="87"/>
      <c r="J55" s="87"/>
      <c r="K55" s="87"/>
      <c r="L55" s="87"/>
      <c r="M55" s="55" t="str">
        <f t="shared" si="6"/>
        <v/>
      </c>
      <c r="N55" s="56" t="str">
        <f t="shared" si="7"/>
        <v/>
      </c>
      <c r="O55" s="57" t="str">
        <f t="shared" si="8"/>
        <v/>
      </c>
      <c r="P55" s="58"/>
    </row>
    <row r="56" spans="1:16" s="50" customFormat="1" x14ac:dyDescent="0.35">
      <c r="A56" s="96" t="s">
        <v>5</v>
      </c>
      <c r="B56" s="99"/>
      <c r="C56" s="100"/>
      <c r="D56" s="59">
        <f t="shared" ref="D56:M56" si="9">SUM(D6:D55)</f>
        <v>326</v>
      </c>
      <c r="E56" s="59">
        <f t="shared" si="9"/>
        <v>17</v>
      </c>
      <c r="F56" s="59">
        <f t="shared" si="9"/>
        <v>44</v>
      </c>
      <c r="G56" s="59">
        <f t="shared" si="9"/>
        <v>60</v>
      </c>
      <c r="H56" s="59">
        <f t="shared" si="9"/>
        <v>55</v>
      </c>
      <c r="I56" s="59">
        <f t="shared" si="9"/>
        <v>48</v>
      </c>
      <c r="J56" s="59">
        <f t="shared" si="9"/>
        <v>48</v>
      </c>
      <c r="K56" s="59">
        <f t="shared" si="9"/>
        <v>34</v>
      </c>
      <c r="L56" s="59">
        <f t="shared" si="9"/>
        <v>18</v>
      </c>
      <c r="M56" s="59">
        <f t="shared" si="9"/>
        <v>324</v>
      </c>
      <c r="N56" s="56">
        <f>((E56*4)+(F56*3.5)+(G56*3)+(H56*2.5)+(I56*2)+(J56*1.5)+K56)/M56</f>
        <v>2.2885802469135803</v>
      </c>
      <c r="O56" s="57">
        <f>((((E56*16)+(F56*12.25)+(G56*9)+(H56*6.25)+(I56*4)+(J56*2.25)+K56)/(M56)-(((E56*4)+(F56*3.5)+(G56*3)+(H56*2.5)+(I56*2)+(J56*1.5)+K56)/M56)^2))^0.5</f>
        <v>1.0119162650689284</v>
      </c>
      <c r="P56" s="54">
        <f>SUM(P6:P55)</f>
        <v>2</v>
      </c>
    </row>
    <row r="57" spans="1:16" x14ac:dyDescent="0.35">
      <c r="A57" s="96" t="s">
        <v>6</v>
      </c>
      <c r="B57" s="97"/>
      <c r="C57" s="97"/>
      <c r="D57" s="98"/>
      <c r="E57" s="60">
        <f t="shared" ref="E57:L57" si="10">E56*100/$M$56</f>
        <v>5.2469135802469138</v>
      </c>
      <c r="F57" s="60">
        <f t="shared" si="10"/>
        <v>13.580246913580247</v>
      </c>
      <c r="G57" s="60">
        <f t="shared" si="10"/>
        <v>18.518518518518519</v>
      </c>
      <c r="H57" s="60">
        <f t="shared" si="10"/>
        <v>16.97530864197531</v>
      </c>
      <c r="I57" s="60">
        <f t="shared" si="10"/>
        <v>14.814814814814815</v>
      </c>
      <c r="J57" s="60">
        <f t="shared" si="10"/>
        <v>14.814814814814815</v>
      </c>
      <c r="K57" s="60">
        <f t="shared" si="10"/>
        <v>10.493827160493828</v>
      </c>
      <c r="L57" s="60">
        <f t="shared" si="10"/>
        <v>5.5555555555555554</v>
      </c>
      <c r="M57" s="60">
        <f>M56*100/D56</f>
        <v>99.386503067484668</v>
      </c>
      <c r="N57" s="61"/>
      <c r="O57" s="62"/>
      <c r="P57" s="60">
        <f>P56*100/D56</f>
        <v>0.61349693251533743</v>
      </c>
    </row>
    <row r="58" spans="1:16" ht="29.25" customHeight="1" x14ac:dyDescent="0.35">
      <c r="A58" s="63"/>
      <c r="B58" s="63"/>
      <c r="C58" s="63"/>
      <c r="D58" s="63"/>
      <c r="E58" s="64"/>
      <c r="F58" s="64"/>
      <c r="G58" s="64"/>
      <c r="H58" s="64"/>
      <c r="I58" s="64"/>
      <c r="J58" s="64"/>
      <c r="K58" s="64"/>
      <c r="L58" s="64"/>
      <c r="P58" s="64"/>
    </row>
    <row r="59" spans="1:16" ht="29.25" customHeight="1" x14ac:dyDescent="0.35">
      <c r="A59" s="63"/>
      <c r="B59" s="63"/>
      <c r="C59" s="63"/>
      <c r="D59" s="63"/>
      <c r="E59" s="64"/>
      <c r="F59" s="64"/>
      <c r="G59" s="64"/>
      <c r="H59" s="64"/>
      <c r="I59" s="64"/>
      <c r="J59" s="64"/>
      <c r="K59" s="64"/>
      <c r="L59" s="64"/>
      <c r="M59" s="17" t="s">
        <v>7</v>
      </c>
      <c r="N59" s="95">
        <f>(E56+F56+G56+H56+I56+J56+K56)*100/D56</f>
        <v>93.865030674846622</v>
      </c>
      <c r="O59" s="95"/>
      <c r="P59" s="64"/>
    </row>
    <row r="60" spans="1:16" ht="29.25" customHeight="1" x14ac:dyDescent="0.35">
      <c r="A60" s="63"/>
      <c r="B60" s="63"/>
      <c r="C60" s="63"/>
      <c r="D60" s="63"/>
      <c r="E60" s="64"/>
      <c r="F60" s="64"/>
      <c r="G60" s="64"/>
      <c r="H60" s="64"/>
      <c r="I60" s="64"/>
      <c r="J60" s="64"/>
      <c r="K60" s="64"/>
      <c r="L60" s="64"/>
      <c r="M60" s="17"/>
      <c r="N60" s="65"/>
      <c r="O60" s="65"/>
      <c r="P60" s="64"/>
    </row>
    <row r="61" spans="1:16" ht="39.75" customHeight="1" x14ac:dyDescent="0.35">
      <c r="A61" s="63"/>
      <c r="B61" s="63"/>
      <c r="C61" s="63"/>
      <c r="D61" s="63"/>
      <c r="E61" s="64"/>
      <c r="F61" s="64"/>
      <c r="G61" s="64"/>
      <c r="H61" s="64"/>
      <c r="I61" s="64"/>
      <c r="J61" s="64"/>
      <c r="K61" s="64"/>
      <c r="L61" s="64"/>
      <c r="M61" s="17"/>
      <c r="N61" s="65"/>
      <c r="O61" s="65"/>
      <c r="P61" s="64"/>
    </row>
    <row r="62" spans="1:16" x14ac:dyDescent="0.35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x14ac:dyDescent="0.35">
      <c r="A63" s="94" t="str">
        <f>A3</f>
        <v>กลุ่มสาระการเรียนรู้ภาษาไทย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D4:D5"/>
    <mergeCell ref="O4:O5"/>
    <mergeCell ref="B4:B5"/>
    <mergeCell ref="E4:L4"/>
    <mergeCell ref="M4:M5"/>
    <mergeCell ref="N4:N5"/>
    <mergeCell ref="P4:P5"/>
    <mergeCell ref="C4:C5"/>
    <mergeCell ref="A63:P63"/>
    <mergeCell ref="N59:O59"/>
    <mergeCell ref="A57:D57"/>
    <mergeCell ref="A62:P62"/>
    <mergeCell ref="A56:C56"/>
  </mergeCells>
  <phoneticPr fontId="0" type="noConversion"/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G12" sqref="G12"/>
    </sheetView>
  </sheetViews>
  <sheetFormatPr defaultRowHeight="18.75" x14ac:dyDescent="0.3"/>
  <cols>
    <col min="1" max="1" width="7.42578125" style="5" customWidth="1"/>
    <col min="2" max="2" width="19.85546875" style="1" customWidth="1"/>
    <col min="3" max="3" width="5.7109375" style="5" customWidth="1"/>
    <col min="4" max="4" width="8.140625" style="5" customWidth="1"/>
    <col min="5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108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79" t="s">
        <v>44</v>
      </c>
      <c r="B6" s="80" t="s">
        <v>69</v>
      </c>
      <c r="C6" s="41" t="s">
        <v>16</v>
      </c>
      <c r="D6" s="6">
        <f t="shared" ref="D6:D8" si="0">IF(A6="","",M6+P6)</f>
        <v>243</v>
      </c>
      <c r="E6" s="88">
        <v>11</v>
      </c>
      <c r="F6" s="88">
        <v>15</v>
      </c>
      <c r="G6" s="88">
        <v>19</v>
      </c>
      <c r="H6" s="88">
        <v>33</v>
      </c>
      <c r="I6" s="88">
        <v>62</v>
      </c>
      <c r="J6" s="88">
        <v>45</v>
      </c>
      <c r="K6" s="88">
        <v>50</v>
      </c>
      <c r="L6" s="88">
        <v>8</v>
      </c>
      <c r="M6" s="43">
        <f>IF(A6="","",SUM(E6:L6))</f>
        <v>243</v>
      </c>
      <c r="N6" s="44">
        <f>IF(A6="","",((E6*4)+(F6*3.5)+(G6*3)+(H6*2.5)+(I6*2)+(J6*1.5)+K6)/M6)</f>
        <v>1.9650205761316872</v>
      </c>
      <c r="O6" s="45">
        <f>IF(A6="","",((((E6*16)+(F6*12.25)+(G6*9)+(H6*6.25)+(I6*4)+(J6*2.25)+K6)/(M6)-(((E6*4)+(F6*3.5)+(G6*3)+(H6*2.5)+(I6*2)+(J6*1.5)+K6)/M6)^2))^0.5)</f>
        <v>0.90256305115211621</v>
      </c>
      <c r="P6" s="42">
        <v>0</v>
      </c>
    </row>
    <row r="7" spans="1:19" s="5" customFormat="1" x14ac:dyDescent="0.3">
      <c r="A7" s="79" t="s">
        <v>70</v>
      </c>
      <c r="B7" s="80" t="s">
        <v>71</v>
      </c>
      <c r="C7" s="41" t="s">
        <v>16</v>
      </c>
      <c r="D7" s="6">
        <f t="shared" si="0"/>
        <v>244</v>
      </c>
      <c r="E7" s="88">
        <v>18</v>
      </c>
      <c r="F7" s="88">
        <v>21</v>
      </c>
      <c r="G7" s="88">
        <v>31</v>
      </c>
      <c r="H7" s="88">
        <v>61</v>
      </c>
      <c r="I7" s="88">
        <v>42</v>
      </c>
      <c r="J7" s="88">
        <v>20</v>
      </c>
      <c r="K7" s="88">
        <v>48</v>
      </c>
      <c r="L7" s="88"/>
      <c r="M7" s="43">
        <f t="shared" ref="M7" si="1">IF(A7="","",SUM(E7:L7))</f>
        <v>241</v>
      </c>
      <c r="N7" s="44">
        <f t="shared" ref="N7:N43" si="2">IF(A7="","",((E7*4)+(F7*3.5)+(G7*3)+(H7*2.5)+(I7*2)+(J7*1.5)+K7)/M7)</f>
        <v>2.2946058091286305</v>
      </c>
      <c r="O7" s="45">
        <f t="shared" ref="O7:O43" si="3">IF(A7="","",((((E7*16)+(F7*12.25)+(G7*9)+(H7*6.25)+(I7*4)+(J7*2.25)+K7)/(M7)-(((E7*4)+(F7*3.5)+(G7*3)+(H7*2.5)+(I7*2)+(J7*1.5)+K7)/M7)^2))^0.5)</f>
        <v>0.90545371023429055</v>
      </c>
      <c r="P7" s="42">
        <v>3</v>
      </c>
    </row>
    <row r="8" spans="1:19" s="5" customFormat="1" x14ac:dyDescent="0.3">
      <c r="A8" s="79" t="s">
        <v>72</v>
      </c>
      <c r="B8" s="80" t="s">
        <v>73</v>
      </c>
      <c r="C8" s="41" t="s">
        <v>19</v>
      </c>
      <c r="D8" s="6">
        <f t="shared" si="0"/>
        <v>210</v>
      </c>
      <c r="E8" s="88">
        <v>4</v>
      </c>
      <c r="F8" s="88">
        <v>3</v>
      </c>
      <c r="G8" s="88">
        <v>15</v>
      </c>
      <c r="H8" s="88">
        <v>11</v>
      </c>
      <c r="I8" s="88">
        <v>51</v>
      </c>
      <c r="J8" s="88">
        <v>25</v>
      </c>
      <c r="K8" s="88">
        <v>90</v>
      </c>
      <c r="L8" s="88">
        <v>11</v>
      </c>
      <c r="M8" s="43">
        <f t="shared" ref="M8:M43" si="4">IF(A8="","",SUM(E8:L8))</f>
        <v>210</v>
      </c>
      <c r="N8" s="44">
        <f t="shared" si="2"/>
        <v>1.5642857142857143</v>
      </c>
      <c r="O8" s="45">
        <f t="shared" si="3"/>
        <v>0.81906492229784533</v>
      </c>
      <c r="P8" s="42">
        <v>0</v>
      </c>
    </row>
    <row r="9" spans="1:19" s="5" customFormat="1" x14ac:dyDescent="0.3">
      <c r="A9" s="79"/>
      <c r="B9" s="80"/>
      <c r="C9" s="41"/>
      <c r="D9" s="6" t="str">
        <f t="shared" ref="D9:D26" si="5">IF(A9="","",M9+P9)</f>
        <v/>
      </c>
      <c r="E9" s="88"/>
      <c r="F9" s="88"/>
      <c r="G9" s="88"/>
      <c r="H9" s="88"/>
      <c r="I9" s="88"/>
      <c r="J9" s="88"/>
      <c r="K9" s="88"/>
      <c r="L9" s="88"/>
      <c r="M9" s="43" t="str">
        <f t="shared" si="4"/>
        <v/>
      </c>
      <c r="N9" s="44" t="str">
        <f t="shared" si="2"/>
        <v/>
      </c>
      <c r="O9" s="45" t="str">
        <f t="shared" si="3"/>
        <v/>
      </c>
      <c r="P9" s="42"/>
    </row>
    <row r="10" spans="1:19" s="5" customFormat="1" x14ac:dyDescent="0.3">
      <c r="A10" s="79"/>
      <c r="B10" s="80"/>
      <c r="C10" s="41"/>
      <c r="D10" s="6" t="str">
        <f t="shared" si="5"/>
        <v/>
      </c>
      <c r="E10" s="88"/>
      <c r="F10" s="88"/>
      <c r="G10" s="88"/>
      <c r="H10" s="88"/>
      <c r="I10" s="88"/>
      <c r="J10" s="88"/>
      <c r="K10" s="88"/>
      <c r="L10" s="88"/>
      <c r="M10" s="43" t="str">
        <f t="shared" si="4"/>
        <v/>
      </c>
      <c r="N10" s="44" t="str">
        <f t="shared" si="2"/>
        <v/>
      </c>
      <c r="O10" s="45" t="str">
        <f t="shared" si="3"/>
        <v/>
      </c>
      <c r="P10" s="42"/>
    </row>
    <row r="11" spans="1:19" s="5" customFormat="1" x14ac:dyDescent="0.3">
      <c r="A11" s="79"/>
      <c r="B11" s="80"/>
      <c r="C11" s="41"/>
      <c r="D11" s="6" t="str">
        <f t="shared" si="5"/>
        <v/>
      </c>
      <c r="E11" s="88"/>
      <c r="F11" s="88"/>
      <c r="G11" s="88"/>
      <c r="H11" s="88"/>
      <c r="I11" s="88"/>
      <c r="J11" s="88"/>
      <c r="K11" s="88"/>
      <c r="L11" s="88"/>
      <c r="M11" s="43" t="str">
        <f t="shared" si="4"/>
        <v/>
      </c>
      <c r="N11" s="44" t="str">
        <f t="shared" si="2"/>
        <v/>
      </c>
      <c r="O11" s="45" t="str">
        <f t="shared" si="3"/>
        <v/>
      </c>
      <c r="P11" s="42"/>
    </row>
    <row r="12" spans="1:19" s="5" customFormat="1" x14ac:dyDescent="0.3">
      <c r="A12" s="79"/>
      <c r="B12" s="80"/>
      <c r="C12" s="41"/>
      <c r="D12" s="6" t="str">
        <f t="shared" si="5"/>
        <v/>
      </c>
      <c r="E12" s="88"/>
      <c r="F12" s="88"/>
      <c r="G12" s="88"/>
      <c r="H12" s="88"/>
      <c r="I12" s="88"/>
      <c r="J12" s="88"/>
      <c r="K12" s="88"/>
      <c r="L12" s="88"/>
      <c r="M12" s="43" t="str">
        <f t="shared" si="4"/>
        <v/>
      </c>
      <c r="N12" s="44" t="str">
        <f t="shared" si="2"/>
        <v/>
      </c>
      <c r="O12" s="45" t="str">
        <f t="shared" si="3"/>
        <v/>
      </c>
      <c r="P12" s="42"/>
    </row>
    <row r="13" spans="1:19" s="5" customFormat="1" x14ac:dyDescent="0.3">
      <c r="A13" s="79"/>
      <c r="B13" s="80"/>
      <c r="C13" s="41"/>
      <c r="D13" s="6" t="str">
        <f t="shared" si="5"/>
        <v/>
      </c>
      <c r="E13" s="88"/>
      <c r="F13" s="88"/>
      <c r="G13" s="88"/>
      <c r="H13" s="88"/>
      <c r="I13" s="88"/>
      <c r="J13" s="88"/>
      <c r="K13" s="88"/>
      <c r="L13" s="88"/>
      <c r="M13" s="43" t="str">
        <f t="shared" si="4"/>
        <v/>
      </c>
      <c r="N13" s="44" t="str">
        <f t="shared" si="2"/>
        <v/>
      </c>
      <c r="O13" s="45" t="str">
        <f t="shared" si="3"/>
        <v/>
      </c>
      <c r="P13" s="42"/>
    </row>
    <row r="14" spans="1:19" s="5" customFormat="1" x14ac:dyDescent="0.3">
      <c r="A14" s="79"/>
      <c r="B14" s="80"/>
      <c r="C14" s="41"/>
      <c r="D14" s="6" t="str">
        <f t="shared" si="5"/>
        <v/>
      </c>
      <c r="E14" s="88"/>
      <c r="F14" s="88"/>
      <c r="G14" s="88"/>
      <c r="H14" s="88"/>
      <c r="I14" s="88"/>
      <c r="J14" s="88"/>
      <c r="K14" s="88"/>
      <c r="L14" s="88"/>
      <c r="M14" s="43" t="str">
        <f t="shared" si="4"/>
        <v/>
      </c>
      <c r="N14" s="44" t="str">
        <f t="shared" si="2"/>
        <v/>
      </c>
      <c r="O14" s="45" t="str">
        <f t="shared" si="3"/>
        <v/>
      </c>
      <c r="P14" s="42"/>
    </row>
    <row r="15" spans="1:19" s="5" customFormat="1" x14ac:dyDescent="0.3">
      <c r="A15" s="79"/>
      <c r="B15" s="80"/>
      <c r="C15" s="41"/>
      <c r="D15" s="6" t="str">
        <f t="shared" si="5"/>
        <v/>
      </c>
      <c r="E15" s="88"/>
      <c r="F15" s="88"/>
      <c r="G15" s="88"/>
      <c r="H15" s="88"/>
      <c r="I15" s="88"/>
      <c r="J15" s="88"/>
      <c r="K15" s="88"/>
      <c r="L15" s="88"/>
      <c r="M15" s="43" t="str">
        <f t="shared" si="4"/>
        <v/>
      </c>
      <c r="N15" s="44" t="str">
        <f t="shared" si="2"/>
        <v/>
      </c>
      <c r="O15" s="45" t="str">
        <f t="shared" si="3"/>
        <v/>
      </c>
      <c r="P15" s="42"/>
    </row>
    <row r="16" spans="1:19" s="5" customFormat="1" x14ac:dyDescent="0.3">
      <c r="A16" s="79"/>
      <c r="B16" s="80"/>
      <c r="C16" s="41"/>
      <c r="D16" s="6" t="str">
        <f t="shared" si="5"/>
        <v/>
      </c>
      <c r="E16" s="88"/>
      <c r="F16" s="88"/>
      <c r="G16" s="88"/>
      <c r="H16" s="88"/>
      <c r="I16" s="88"/>
      <c r="J16" s="88"/>
      <c r="K16" s="88"/>
      <c r="L16" s="88"/>
      <c r="M16" s="43" t="str">
        <f t="shared" si="4"/>
        <v/>
      </c>
      <c r="N16" s="44" t="str">
        <f t="shared" si="2"/>
        <v/>
      </c>
      <c r="O16" s="45" t="str">
        <f t="shared" si="3"/>
        <v/>
      </c>
      <c r="P16" s="42"/>
    </row>
    <row r="17" spans="1:16" s="5" customFormat="1" x14ac:dyDescent="0.3">
      <c r="A17" s="79"/>
      <c r="B17" s="80"/>
      <c r="C17" s="41"/>
      <c r="D17" s="6" t="str">
        <f t="shared" si="5"/>
        <v/>
      </c>
      <c r="E17" s="88"/>
      <c r="F17" s="88"/>
      <c r="G17" s="88"/>
      <c r="H17" s="88"/>
      <c r="I17" s="88"/>
      <c r="J17" s="88"/>
      <c r="K17" s="88"/>
      <c r="L17" s="88"/>
      <c r="M17" s="43" t="str">
        <f t="shared" si="4"/>
        <v/>
      </c>
      <c r="N17" s="44" t="str">
        <f t="shared" si="2"/>
        <v/>
      </c>
      <c r="O17" s="45" t="str">
        <f t="shared" si="3"/>
        <v/>
      </c>
      <c r="P17" s="42"/>
    </row>
    <row r="18" spans="1:16" s="5" customFormat="1" x14ac:dyDescent="0.3">
      <c r="A18" s="79"/>
      <c r="B18" s="80"/>
      <c r="C18" s="41"/>
      <c r="D18" s="6" t="str">
        <f t="shared" si="5"/>
        <v/>
      </c>
      <c r="E18" s="88"/>
      <c r="F18" s="88"/>
      <c r="G18" s="88"/>
      <c r="H18" s="88"/>
      <c r="I18" s="88"/>
      <c r="J18" s="88"/>
      <c r="K18" s="88"/>
      <c r="L18" s="88"/>
      <c r="M18" s="43" t="str">
        <f t="shared" si="4"/>
        <v/>
      </c>
      <c r="N18" s="44" t="str">
        <f t="shared" si="2"/>
        <v/>
      </c>
      <c r="O18" s="45" t="str">
        <f t="shared" si="3"/>
        <v/>
      </c>
      <c r="P18" s="42"/>
    </row>
    <row r="19" spans="1:16" s="5" customFormat="1" x14ac:dyDescent="0.3">
      <c r="A19" s="79"/>
      <c r="B19" s="80"/>
      <c r="C19" s="41"/>
      <c r="D19" s="6" t="str">
        <f t="shared" si="5"/>
        <v/>
      </c>
      <c r="E19" s="88"/>
      <c r="F19" s="88"/>
      <c r="G19" s="88"/>
      <c r="H19" s="88"/>
      <c r="I19" s="88"/>
      <c r="J19" s="88"/>
      <c r="K19" s="88"/>
      <c r="L19" s="88"/>
      <c r="M19" s="43" t="str">
        <f t="shared" si="4"/>
        <v/>
      </c>
      <c r="N19" s="44" t="str">
        <f t="shared" si="2"/>
        <v/>
      </c>
      <c r="O19" s="45" t="str">
        <f t="shared" si="3"/>
        <v/>
      </c>
      <c r="P19" s="42"/>
    </row>
    <row r="20" spans="1:16" s="5" customFormat="1" x14ac:dyDescent="0.3">
      <c r="A20" s="79"/>
      <c r="B20" s="80"/>
      <c r="C20" s="41"/>
      <c r="D20" s="6" t="str">
        <f t="shared" si="5"/>
        <v/>
      </c>
      <c r="E20" s="88"/>
      <c r="F20" s="88"/>
      <c r="G20" s="88"/>
      <c r="H20" s="88"/>
      <c r="I20" s="88"/>
      <c r="J20" s="88"/>
      <c r="K20" s="88"/>
      <c r="L20" s="88"/>
      <c r="M20" s="43" t="str">
        <f t="shared" si="4"/>
        <v/>
      </c>
      <c r="N20" s="44" t="str">
        <f t="shared" si="2"/>
        <v/>
      </c>
      <c r="O20" s="45" t="str">
        <f t="shared" si="3"/>
        <v/>
      </c>
      <c r="P20" s="42"/>
    </row>
    <row r="21" spans="1:16" s="5" customFormat="1" x14ac:dyDescent="0.3">
      <c r="A21" s="79"/>
      <c r="B21" s="80"/>
      <c r="C21" s="41"/>
      <c r="D21" s="6" t="str">
        <f t="shared" si="5"/>
        <v/>
      </c>
      <c r="E21" s="88"/>
      <c r="F21" s="88"/>
      <c r="G21" s="88"/>
      <c r="H21" s="88"/>
      <c r="I21" s="88"/>
      <c r="J21" s="88"/>
      <c r="K21" s="88"/>
      <c r="L21" s="88"/>
      <c r="M21" s="43" t="str">
        <f t="shared" si="4"/>
        <v/>
      </c>
      <c r="N21" s="44" t="str">
        <f t="shared" si="2"/>
        <v/>
      </c>
      <c r="O21" s="45" t="str">
        <f t="shared" si="3"/>
        <v/>
      </c>
      <c r="P21" s="42"/>
    </row>
    <row r="22" spans="1:16" s="5" customFormat="1" x14ac:dyDescent="0.3">
      <c r="A22" s="79"/>
      <c r="B22" s="80"/>
      <c r="C22" s="41"/>
      <c r="D22" s="6" t="str">
        <f t="shared" si="5"/>
        <v/>
      </c>
      <c r="E22" s="88"/>
      <c r="F22" s="88"/>
      <c r="G22" s="88"/>
      <c r="H22" s="88"/>
      <c r="I22" s="88"/>
      <c r="J22" s="88"/>
      <c r="K22" s="88"/>
      <c r="L22" s="88"/>
      <c r="M22" s="43" t="str">
        <f t="shared" si="4"/>
        <v/>
      </c>
      <c r="N22" s="44" t="str">
        <f t="shared" si="2"/>
        <v/>
      </c>
      <c r="O22" s="45" t="str">
        <f t="shared" si="3"/>
        <v/>
      </c>
      <c r="P22" s="42"/>
    </row>
    <row r="23" spans="1:16" s="5" customFormat="1" x14ac:dyDescent="0.3">
      <c r="A23" s="79"/>
      <c r="B23" s="80"/>
      <c r="C23" s="41"/>
      <c r="D23" s="6" t="str">
        <f t="shared" si="5"/>
        <v/>
      </c>
      <c r="E23" s="88"/>
      <c r="F23" s="88"/>
      <c r="G23" s="88"/>
      <c r="H23" s="88"/>
      <c r="I23" s="88"/>
      <c r="J23" s="88"/>
      <c r="K23" s="88"/>
      <c r="L23" s="88"/>
      <c r="M23" s="43" t="str">
        <f t="shared" si="4"/>
        <v/>
      </c>
      <c r="N23" s="44" t="str">
        <f t="shared" si="2"/>
        <v/>
      </c>
      <c r="O23" s="45" t="str">
        <f t="shared" si="3"/>
        <v/>
      </c>
      <c r="P23" s="42"/>
    </row>
    <row r="24" spans="1:16" s="5" customFormat="1" x14ac:dyDescent="0.3">
      <c r="A24" s="79"/>
      <c r="B24" s="80"/>
      <c r="C24" s="41"/>
      <c r="D24" s="6" t="str">
        <f t="shared" si="5"/>
        <v/>
      </c>
      <c r="E24" s="88"/>
      <c r="F24" s="88"/>
      <c r="G24" s="88"/>
      <c r="H24" s="88"/>
      <c r="I24" s="88"/>
      <c r="J24" s="88"/>
      <c r="K24" s="88"/>
      <c r="L24" s="88"/>
      <c r="M24" s="43" t="str">
        <f t="shared" si="4"/>
        <v/>
      </c>
      <c r="N24" s="44" t="str">
        <f t="shared" si="2"/>
        <v/>
      </c>
      <c r="O24" s="45" t="str">
        <f t="shared" si="3"/>
        <v/>
      </c>
      <c r="P24" s="42"/>
    </row>
    <row r="25" spans="1:16" s="5" customFormat="1" x14ac:dyDescent="0.3">
      <c r="A25" s="79"/>
      <c r="B25" s="80"/>
      <c r="C25" s="41"/>
      <c r="D25" s="6" t="str">
        <f t="shared" si="5"/>
        <v/>
      </c>
      <c r="E25" s="88"/>
      <c r="F25" s="88"/>
      <c r="G25" s="88"/>
      <c r="H25" s="88"/>
      <c r="I25" s="88"/>
      <c r="J25" s="88"/>
      <c r="K25" s="88"/>
      <c r="L25" s="88"/>
      <c r="M25" s="43" t="str">
        <f t="shared" si="4"/>
        <v/>
      </c>
      <c r="N25" s="44" t="str">
        <f t="shared" si="2"/>
        <v/>
      </c>
      <c r="O25" s="45" t="str">
        <f t="shared" si="3"/>
        <v/>
      </c>
      <c r="P25" s="42"/>
    </row>
    <row r="26" spans="1:16" s="5" customFormat="1" x14ac:dyDescent="0.3">
      <c r="A26" s="79"/>
      <c r="B26" s="80"/>
      <c r="C26" s="41"/>
      <c r="D26" s="6" t="str">
        <f t="shared" si="5"/>
        <v/>
      </c>
      <c r="E26" s="88"/>
      <c r="F26" s="88"/>
      <c r="G26" s="88"/>
      <c r="H26" s="88"/>
      <c r="I26" s="88"/>
      <c r="J26" s="88"/>
      <c r="K26" s="88"/>
      <c r="L26" s="88"/>
      <c r="M26" s="43" t="str">
        <f t="shared" si="4"/>
        <v/>
      </c>
      <c r="N26" s="44" t="str">
        <f t="shared" si="2"/>
        <v/>
      </c>
      <c r="O26" s="45" t="str">
        <f t="shared" si="3"/>
        <v/>
      </c>
      <c r="P26" s="42"/>
    </row>
    <row r="27" spans="1:16" s="5" customFormat="1" x14ac:dyDescent="0.3">
      <c r="A27" s="39"/>
      <c r="B27" s="40"/>
      <c r="C27" s="41"/>
      <c r="D27" s="6" t="str">
        <f t="shared" ref="D27:D43" si="6">IF(A27="","",M27+P27)</f>
        <v/>
      </c>
      <c r="E27" s="89"/>
      <c r="F27" s="89"/>
      <c r="G27" s="89"/>
      <c r="H27" s="89"/>
      <c r="I27" s="89"/>
      <c r="J27" s="89"/>
      <c r="K27" s="89"/>
      <c r="L27" s="89"/>
      <c r="M27" s="7" t="str">
        <f t="shared" si="4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39"/>
      <c r="B28" s="40"/>
      <c r="C28" s="41"/>
      <c r="D28" s="6" t="str">
        <f t="shared" si="6"/>
        <v/>
      </c>
      <c r="E28" s="89"/>
      <c r="F28" s="89"/>
      <c r="G28" s="89"/>
      <c r="H28" s="89"/>
      <c r="I28" s="89"/>
      <c r="J28" s="89"/>
      <c r="K28" s="89"/>
      <c r="L28" s="89"/>
      <c r="M28" s="7" t="str">
        <f t="shared" si="4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39"/>
      <c r="B29" s="40"/>
      <c r="C29" s="41"/>
      <c r="D29" s="6" t="str">
        <f t="shared" si="6"/>
        <v/>
      </c>
      <c r="E29" s="89"/>
      <c r="F29" s="89"/>
      <c r="G29" s="89"/>
      <c r="H29" s="89"/>
      <c r="I29" s="89"/>
      <c r="J29" s="89"/>
      <c r="K29" s="89"/>
      <c r="L29" s="89"/>
      <c r="M29" s="7" t="str">
        <f t="shared" si="4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39"/>
      <c r="B30" s="40"/>
      <c r="C30" s="41"/>
      <c r="D30" s="6" t="str">
        <f t="shared" si="6"/>
        <v/>
      </c>
      <c r="E30" s="89"/>
      <c r="F30" s="89"/>
      <c r="G30" s="89"/>
      <c r="H30" s="89"/>
      <c r="I30" s="89"/>
      <c r="J30" s="89"/>
      <c r="K30" s="89"/>
      <c r="L30" s="89"/>
      <c r="M30" s="7" t="str">
        <f t="shared" si="4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39"/>
      <c r="B31" s="40"/>
      <c r="C31" s="41"/>
      <c r="D31" s="6" t="str">
        <f t="shared" si="6"/>
        <v/>
      </c>
      <c r="E31" s="89"/>
      <c r="F31" s="89"/>
      <c r="G31" s="89"/>
      <c r="H31" s="89"/>
      <c r="I31" s="89"/>
      <c r="J31" s="89"/>
      <c r="K31" s="89"/>
      <c r="L31" s="89"/>
      <c r="M31" s="7" t="str">
        <f t="shared" si="4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39"/>
      <c r="B32" s="40"/>
      <c r="C32" s="41"/>
      <c r="D32" s="6" t="str">
        <f t="shared" si="6"/>
        <v/>
      </c>
      <c r="E32" s="89"/>
      <c r="F32" s="89"/>
      <c r="G32" s="89"/>
      <c r="H32" s="89"/>
      <c r="I32" s="89"/>
      <c r="J32" s="89"/>
      <c r="K32" s="89"/>
      <c r="L32" s="89"/>
      <c r="M32" s="7" t="str">
        <f t="shared" si="4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39"/>
      <c r="B33" s="40"/>
      <c r="C33" s="41"/>
      <c r="D33" s="6" t="str">
        <f t="shared" si="6"/>
        <v/>
      </c>
      <c r="E33" s="89"/>
      <c r="F33" s="89"/>
      <c r="G33" s="89"/>
      <c r="H33" s="89"/>
      <c r="I33" s="89"/>
      <c r="J33" s="89"/>
      <c r="K33" s="89"/>
      <c r="L33" s="89"/>
      <c r="M33" s="7" t="str">
        <f t="shared" si="4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39"/>
      <c r="B34" s="40"/>
      <c r="C34" s="41"/>
      <c r="D34" s="6" t="str">
        <f t="shared" si="6"/>
        <v/>
      </c>
      <c r="E34" s="89"/>
      <c r="F34" s="89"/>
      <c r="G34" s="89"/>
      <c r="H34" s="89"/>
      <c r="I34" s="89"/>
      <c r="J34" s="89"/>
      <c r="K34" s="89"/>
      <c r="L34" s="89"/>
      <c r="M34" s="7" t="str">
        <f t="shared" si="4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39"/>
      <c r="B35" s="40"/>
      <c r="C35" s="41"/>
      <c r="D35" s="6" t="str">
        <f t="shared" si="6"/>
        <v/>
      </c>
      <c r="E35" s="89"/>
      <c r="F35" s="89"/>
      <c r="G35" s="89"/>
      <c r="H35" s="89"/>
      <c r="I35" s="89"/>
      <c r="J35" s="89"/>
      <c r="K35" s="89"/>
      <c r="L35" s="89"/>
      <c r="M35" s="7" t="str">
        <f t="shared" si="4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si="6"/>
        <v/>
      </c>
      <c r="E36" s="89"/>
      <c r="F36" s="89"/>
      <c r="G36" s="89"/>
      <c r="H36" s="89"/>
      <c r="I36" s="89"/>
      <c r="J36" s="89"/>
      <c r="K36" s="89"/>
      <c r="L36" s="89"/>
      <c r="M36" s="7" t="str">
        <f t="shared" si="4"/>
        <v/>
      </c>
      <c r="N36" s="8" t="str">
        <f t="shared" si="2"/>
        <v/>
      </c>
      <c r="O36" s="9" t="str">
        <f t="shared" si="3"/>
        <v/>
      </c>
      <c r="P36" s="42"/>
    </row>
    <row r="37" spans="1:16" s="5" customFormat="1" x14ac:dyDescent="0.3">
      <c r="A37" s="39"/>
      <c r="B37" s="40"/>
      <c r="C37" s="41"/>
      <c r="D37" s="6" t="str">
        <f t="shared" si="6"/>
        <v/>
      </c>
      <c r="E37" s="89"/>
      <c r="F37" s="89"/>
      <c r="G37" s="89"/>
      <c r="H37" s="89"/>
      <c r="I37" s="89"/>
      <c r="J37" s="89"/>
      <c r="K37" s="89"/>
      <c r="L37" s="89"/>
      <c r="M37" s="7" t="str">
        <f t="shared" si="4"/>
        <v/>
      </c>
      <c r="N37" s="8" t="str">
        <f t="shared" si="2"/>
        <v/>
      </c>
      <c r="O37" s="9" t="str">
        <f t="shared" si="3"/>
        <v/>
      </c>
      <c r="P37" s="42"/>
    </row>
    <row r="38" spans="1:16" s="5" customFormat="1" x14ac:dyDescent="0.3">
      <c r="A38" s="39"/>
      <c r="B38" s="40"/>
      <c r="C38" s="41"/>
      <c r="D38" s="6" t="str">
        <f t="shared" si="6"/>
        <v/>
      </c>
      <c r="E38" s="89"/>
      <c r="F38" s="89"/>
      <c r="G38" s="89"/>
      <c r="H38" s="89"/>
      <c r="I38" s="89"/>
      <c r="J38" s="89"/>
      <c r="K38" s="89"/>
      <c r="L38" s="89"/>
      <c r="M38" s="7" t="str">
        <f t="shared" si="4"/>
        <v/>
      </c>
      <c r="N38" s="8" t="str">
        <f t="shared" si="2"/>
        <v/>
      </c>
      <c r="O38" s="9" t="str">
        <f t="shared" si="3"/>
        <v/>
      </c>
      <c r="P38" s="42"/>
    </row>
    <row r="39" spans="1:16" s="5" customFormat="1" x14ac:dyDescent="0.3">
      <c r="A39" s="39"/>
      <c r="B39" s="40"/>
      <c r="C39" s="41"/>
      <c r="D39" s="6" t="str">
        <f t="shared" si="6"/>
        <v/>
      </c>
      <c r="E39" s="89"/>
      <c r="F39" s="89"/>
      <c r="G39" s="89"/>
      <c r="H39" s="89"/>
      <c r="I39" s="89"/>
      <c r="J39" s="89"/>
      <c r="K39" s="89"/>
      <c r="L39" s="89"/>
      <c r="M39" s="7" t="str">
        <f t="shared" si="4"/>
        <v/>
      </c>
      <c r="N39" s="8" t="str">
        <f t="shared" si="2"/>
        <v/>
      </c>
      <c r="O39" s="9" t="str">
        <f t="shared" si="3"/>
        <v/>
      </c>
      <c r="P39" s="42"/>
    </row>
    <row r="40" spans="1:16" s="5" customFormat="1" x14ac:dyDescent="0.3">
      <c r="A40" s="39"/>
      <c r="B40" s="40"/>
      <c r="C40" s="41"/>
      <c r="D40" s="6" t="str">
        <f t="shared" si="6"/>
        <v/>
      </c>
      <c r="E40" s="89"/>
      <c r="F40" s="89"/>
      <c r="G40" s="89"/>
      <c r="H40" s="89"/>
      <c r="I40" s="89"/>
      <c r="J40" s="89"/>
      <c r="K40" s="89"/>
      <c r="L40" s="89"/>
      <c r="M40" s="7" t="str">
        <f t="shared" si="4"/>
        <v/>
      </c>
      <c r="N40" s="8" t="str">
        <f t="shared" si="2"/>
        <v/>
      </c>
      <c r="O40" s="9" t="str">
        <f t="shared" si="3"/>
        <v/>
      </c>
      <c r="P40" s="42"/>
    </row>
    <row r="41" spans="1:16" s="5" customFormat="1" x14ac:dyDescent="0.3">
      <c r="A41" s="39"/>
      <c r="B41" s="40"/>
      <c r="C41" s="41"/>
      <c r="D41" s="6" t="str">
        <f t="shared" si="6"/>
        <v/>
      </c>
      <c r="E41" s="89"/>
      <c r="F41" s="89"/>
      <c r="G41" s="89"/>
      <c r="H41" s="89"/>
      <c r="I41" s="89"/>
      <c r="J41" s="89"/>
      <c r="K41" s="89"/>
      <c r="L41" s="89"/>
      <c r="M41" s="7" t="str">
        <f t="shared" si="4"/>
        <v/>
      </c>
      <c r="N41" s="8" t="str">
        <f t="shared" si="2"/>
        <v/>
      </c>
      <c r="O41" s="9" t="str">
        <f t="shared" si="3"/>
        <v/>
      </c>
      <c r="P41" s="42"/>
    </row>
    <row r="42" spans="1:16" s="5" customFormat="1" x14ac:dyDescent="0.3">
      <c r="A42" s="39"/>
      <c r="B42" s="40"/>
      <c r="C42" s="41"/>
      <c r="D42" s="6" t="str">
        <f t="shared" si="6"/>
        <v/>
      </c>
      <c r="E42" s="89"/>
      <c r="F42" s="89"/>
      <c r="G42" s="89"/>
      <c r="H42" s="89"/>
      <c r="I42" s="89"/>
      <c r="J42" s="89"/>
      <c r="K42" s="89"/>
      <c r="L42" s="89"/>
      <c r="M42" s="7" t="str">
        <f t="shared" si="4"/>
        <v/>
      </c>
      <c r="N42" s="8" t="str">
        <f t="shared" si="2"/>
        <v/>
      </c>
      <c r="O42" s="9" t="str">
        <f t="shared" si="3"/>
        <v/>
      </c>
      <c r="P42" s="42"/>
    </row>
    <row r="43" spans="1:16" s="5" customFormat="1" x14ac:dyDescent="0.3">
      <c r="A43" s="39"/>
      <c r="B43" s="40"/>
      <c r="C43" s="41"/>
      <c r="D43" s="6" t="str">
        <f t="shared" si="6"/>
        <v/>
      </c>
      <c r="E43" s="89"/>
      <c r="F43" s="89"/>
      <c r="G43" s="89"/>
      <c r="H43" s="89"/>
      <c r="I43" s="89"/>
      <c r="J43" s="89"/>
      <c r="K43" s="89"/>
      <c r="L43" s="89"/>
      <c r="M43" s="7" t="str">
        <f t="shared" si="4"/>
        <v/>
      </c>
      <c r="N43" s="8" t="str">
        <f t="shared" si="2"/>
        <v/>
      </c>
      <c r="O43" s="9" t="str">
        <f t="shared" si="3"/>
        <v/>
      </c>
      <c r="P43" s="42"/>
    </row>
    <row r="44" spans="1:16" s="5" customFormat="1" x14ac:dyDescent="0.3">
      <c r="A44" s="39"/>
      <c r="B44" s="40"/>
      <c r="C44" s="41"/>
      <c r="D44" s="6" t="str">
        <f t="shared" ref="D44:D55" si="7">IF(A44="","",M44+P44)</f>
        <v/>
      </c>
      <c r="E44" s="89"/>
      <c r="F44" s="89"/>
      <c r="G44" s="89"/>
      <c r="H44" s="89"/>
      <c r="I44" s="89"/>
      <c r="J44" s="89"/>
      <c r="K44" s="89"/>
      <c r="L44" s="89"/>
      <c r="M44" s="7" t="str">
        <f t="shared" ref="M44:M55" si="8">IF(A44="","",SUM(E44:L44))</f>
        <v/>
      </c>
      <c r="N44" s="8" t="str">
        <f t="shared" ref="N44:N55" si="9">IF(A44="","",((E44*4)+(F44*3.5)+(G44*3)+(H44*2.5)+(I44*2)+(J44*1.5)+K44)/M44)</f>
        <v/>
      </c>
      <c r="O44" s="9" t="str">
        <f t="shared" ref="O44:O55" si="10">IF(A44="","",((((E44*16)+(F44*12.25)+(G44*9)+(H44*6.25)+(I44*4)+(J44*2.25)+K44)/(M44)-(((E44*4)+(F44*3.5)+(G44*3)+(H44*2.5)+(I44*2)+(J44*1.5)+K44)/M44)^2))^0.5)</f>
        <v/>
      </c>
      <c r="P44" s="42"/>
    </row>
    <row r="45" spans="1:16" s="5" customFormat="1" x14ac:dyDescent="0.3">
      <c r="A45" s="39"/>
      <c r="B45" s="40"/>
      <c r="C45" s="41"/>
      <c r="D45" s="6" t="str">
        <f t="shared" si="7"/>
        <v/>
      </c>
      <c r="E45" s="89"/>
      <c r="F45" s="89"/>
      <c r="G45" s="89"/>
      <c r="H45" s="89"/>
      <c r="I45" s="89"/>
      <c r="J45" s="89"/>
      <c r="K45" s="89"/>
      <c r="L45" s="89"/>
      <c r="M45" s="7" t="str">
        <f t="shared" si="8"/>
        <v/>
      </c>
      <c r="N45" s="8" t="str">
        <f t="shared" si="9"/>
        <v/>
      </c>
      <c r="O45" s="9" t="str">
        <f t="shared" si="10"/>
        <v/>
      </c>
      <c r="P45" s="42"/>
    </row>
    <row r="46" spans="1:16" s="5" customFormat="1" x14ac:dyDescent="0.3">
      <c r="A46" s="39"/>
      <c r="B46" s="40"/>
      <c r="C46" s="41"/>
      <c r="D46" s="6" t="str">
        <f t="shared" si="7"/>
        <v/>
      </c>
      <c r="E46" s="89"/>
      <c r="F46" s="89"/>
      <c r="G46" s="89"/>
      <c r="H46" s="89"/>
      <c r="I46" s="89"/>
      <c r="J46" s="89"/>
      <c r="K46" s="89"/>
      <c r="L46" s="89"/>
      <c r="M46" s="7" t="str">
        <f t="shared" si="8"/>
        <v/>
      </c>
      <c r="N46" s="8" t="str">
        <f t="shared" si="9"/>
        <v/>
      </c>
      <c r="O46" s="9" t="str">
        <f t="shared" si="10"/>
        <v/>
      </c>
      <c r="P46" s="42"/>
    </row>
    <row r="47" spans="1:16" s="5" customFormat="1" x14ac:dyDescent="0.3">
      <c r="A47" s="39"/>
      <c r="B47" s="40"/>
      <c r="C47" s="41"/>
      <c r="D47" s="6" t="str">
        <f t="shared" si="7"/>
        <v/>
      </c>
      <c r="E47" s="89"/>
      <c r="F47" s="89"/>
      <c r="G47" s="89"/>
      <c r="H47" s="89"/>
      <c r="I47" s="89"/>
      <c r="J47" s="89"/>
      <c r="K47" s="89"/>
      <c r="L47" s="89"/>
      <c r="M47" s="7" t="str">
        <f t="shared" si="8"/>
        <v/>
      </c>
      <c r="N47" s="8" t="str">
        <f t="shared" si="9"/>
        <v/>
      </c>
      <c r="O47" s="9" t="str">
        <f t="shared" si="10"/>
        <v/>
      </c>
      <c r="P47" s="42"/>
    </row>
    <row r="48" spans="1:16" s="5" customFormat="1" x14ac:dyDescent="0.3">
      <c r="A48" s="39"/>
      <c r="B48" s="40"/>
      <c r="C48" s="41"/>
      <c r="D48" s="6" t="str">
        <f t="shared" si="7"/>
        <v/>
      </c>
      <c r="E48" s="89"/>
      <c r="F48" s="89"/>
      <c r="G48" s="89"/>
      <c r="H48" s="89"/>
      <c r="I48" s="89"/>
      <c r="J48" s="89"/>
      <c r="K48" s="89"/>
      <c r="L48" s="89"/>
      <c r="M48" s="7" t="str">
        <f t="shared" si="8"/>
        <v/>
      </c>
      <c r="N48" s="8" t="str">
        <f t="shared" si="9"/>
        <v/>
      </c>
      <c r="O48" s="9" t="str">
        <f t="shared" si="10"/>
        <v/>
      </c>
      <c r="P48" s="42"/>
    </row>
    <row r="49" spans="1:16" s="5" customFormat="1" x14ac:dyDescent="0.3">
      <c r="A49" s="39"/>
      <c r="B49" s="40"/>
      <c r="C49" s="41"/>
      <c r="D49" s="6" t="str">
        <f t="shared" si="7"/>
        <v/>
      </c>
      <c r="E49" s="89"/>
      <c r="F49" s="89"/>
      <c r="G49" s="89"/>
      <c r="H49" s="89"/>
      <c r="I49" s="89"/>
      <c r="J49" s="89"/>
      <c r="K49" s="89"/>
      <c r="L49" s="89"/>
      <c r="M49" s="7" t="str">
        <f t="shared" si="8"/>
        <v/>
      </c>
      <c r="N49" s="8" t="str">
        <f t="shared" si="9"/>
        <v/>
      </c>
      <c r="O49" s="9" t="str">
        <f t="shared" si="10"/>
        <v/>
      </c>
      <c r="P49" s="42"/>
    </row>
    <row r="50" spans="1:16" s="5" customFormat="1" x14ac:dyDescent="0.3">
      <c r="A50" s="39"/>
      <c r="B50" s="40"/>
      <c r="C50" s="41"/>
      <c r="D50" s="6" t="str">
        <f t="shared" si="7"/>
        <v/>
      </c>
      <c r="E50" s="89"/>
      <c r="F50" s="89"/>
      <c r="G50" s="89"/>
      <c r="H50" s="89"/>
      <c r="I50" s="89"/>
      <c r="J50" s="89"/>
      <c r="K50" s="89"/>
      <c r="L50" s="89"/>
      <c r="M50" s="7" t="str">
        <f t="shared" si="8"/>
        <v/>
      </c>
      <c r="N50" s="8" t="str">
        <f t="shared" si="9"/>
        <v/>
      </c>
      <c r="O50" s="9" t="str">
        <f t="shared" si="10"/>
        <v/>
      </c>
      <c r="P50" s="42"/>
    </row>
    <row r="51" spans="1:16" s="5" customFormat="1" x14ac:dyDescent="0.3">
      <c r="A51" s="39"/>
      <c r="B51" s="40"/>
      <c r="C51" s="41"/>
      <c r="D51" s="6" t="str">
        <f t="shared" si="7"/>
        <v/>
      </c>
      <c r="E51" s="89"/>
      <c r="F51" s="89"/>
      <c r="G51" s="89"/>
      <c r="H51" s="89"/>
      <c r="I51" s="89"/>
      <c r="J51" s="89"/>
      <c r="K51" s="89"/>
      <c r="L51" s="89"/>
      <c r="M51" s="7" t="str">
        <f t="shared" si="8"/>
        <v/>
      </c>
      <c r="N51" s="8" t="str">
        <f t="shared" si="9"/>
        <v/>
      </c>
      <c r="O51" s="9" t="str">
        <f t="shared" si="10"/>
        <v/>
      </c>
      <c r="P51" s="42"/>
    </row>
    <row r="52" spans="1:16" s="5" customFormat="1" x14ac:dyDescent="0.3">
      <c r="A52" s="39"/>
      <c r="B52" s="40"/>
      <c r="C52" s="41"/>
      <c r="D52" s="6" t="str">
        <f t="shared" si="7"/>
        <v/>
      </c>
      <c r="E52" s="89"/>
      <c r="F52" s="89"/>
      <c r="G52" s="89"/>
      <c r="H52" s="89"/>
      <c r="I52" s="89"/>
      <c r="J52" s="89"/>
      <c r="K52" s="89"/>
      <c r="L52" s="89"/>
      <c r="M52" s="7" t="str">
        <f t="shared" si="8"/>
        <v/>
      </c>
      <c r="N52" s="8" t="str">
        <f t="shared" si="9"/>
        <v/>
      </c>
      <c r="O52" s="9" t="str">
        <f t="shared" si="10"/>
        <v/>
      </c>
      <c r="P52" s="42"/>
    </row>
    <row r="53" spans="1:16" s="5" customFormat="1" x14ac:dyDescent="0.3">
      <c r="A53" s="39"/>
      <c r="B53" s="40"/>
      <c r="C53" s="41"/>
      <c r="D53" s="6" t="str">
        <f t="shared" si="7"/>
        <v/>
      </c>
      <c r="E53" s="89"/>
      <c r="F53" s="89"/>
      <c r="G53" s="89"/>
      <c r="H53" s="89"/>
      <c r="I53" s="89"/>
      <c r="J53" s="89"/>
      <c r="K53" s="89"/>
      <c r="L53" s="89"/>
      <c r="M53" s="7" t="str">
        <f t="shared" si="8"/>
        <v/>
      </c>
      <c r="N53" s="8" t="str">
        <f t="shared" si="9"/>
        <v/>
      </c>
      <c r="O53" s="9" t="str">
        <f t="shared" si="10"/>
        <v/>
      </c>
      <c r="P53" s="42"/>
    </row>
    <row r="54" spans="1:16" s="5" customFormat="1" x14ac:dyDescent="0.3">
      <c r="A54" s="39"/>
      <c r="B54" s="40"/>
      <c r="C54" s="41"/>
      <c r="D54" s="6" t="str">
        <f t="shared" si="7"/>
        <v/>
      </c>
      <c r="E54" s="89"/>
      <c r="F54" s="89"/>
      <c r="G54" s="89"/>
      <c r="H54" s="89"/>
      <c r="I54" s="89"/>
      <c r="J54" s="89"/>
      <c r="K54" s="89"/>
      <c r="L54" s="89"/>
      <c r="M54" s="7" t="str">
        <f t="shared" si="8"/>
        <v/>
      </c>
      <c r="N54" s="8" t="str">
        <f t="shared" si="9"/>
        <v/>
      </c>
      <c r="O54" s="9" t="str">
        <f t="shared" si="10"/>
        <v/>
      </c>
      <c r="P54" s="42"/>
    </row>
    <row r="55" spans="1:16" s="5" customFormat="1" x14ac:dyDescent="0.3">
      <c r="A55" s="39"/>
      <c r="B55" s="40"/>
      <c r="C55" s="41"/>
      <c r="D55" s="6" t="str">
        <f t="shared" si="7"/>
        <v/>
      </c>
      <c r="E55" s="89"/>
      <c r="F55" s="89"/>
      <c r="G55" s="89"/>
      <c r="H55" s="89"/>
      <c r="I55" s="89"/>
      <c r="J55" s="89"/>
      <c r="K55" s="89"/>
      <c r="L55" s="89"/>
      <c r="M55" s="7" t="str">
        <f t="shared" si="8"/>
        <v/>
      </c>
      <c r="N55" s="8" t="str">
        <f t="shared" si="9"/>
        <v/>
      </c>
      <c r="O55" s="9" t="str">
        <f t="shared" si="10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11">SUM(D6:D55)</f>
        <v>697</v>
      </c>
      <c r="E56" s="11">
        <f t="shared" si="11"/>
        <v>33</v>
      </c>
      <c r="F56" s="11">
        <f t="shared" si="11"/>
        <v>39</v>
      </c>
      <c r="G56" s="11">
        <f t="shared" si="11"/>
        <v>65</v>
      </c>
      <c r="H56" s="11">
        <f t="shared" si="11"/>
        <v>105</v>
      </c>
      <c r="I56" s="11">
        <f t="shared" si="11"/>
        <v>155</v>
      </c>
      <c r="J56" s="11">
        <f t="shared" si="11"/>
        <v>90</v>
      </c>
      <c r="K56" s="11">
        <f t="shared" si="11"/>
        <v>188</v>
      </c>
      <c r="L56" s="11">
        <f t="shared" si="11"/>
        <v>19</v>
      </c>
      <c r="M56" s="11">
        <f t="shared" si="11"/>
        <v>694</v>
      </c>
      <c r="N56" s="8">
        <f>((E56*4)+(F56*3.5)+(G56*3)+(H56*2.5)+(I56*2)+(J56*1.5)+K56)/M56</f>
        <v>1.9582132564841499</v>
      </c>
      <c r="O56" s="9">
        <f>((((E56*16)+(F56*12.25)+(G56*9)+(H56*6.25)+(I56*4)+(J56*2.25)+K56)/(M56)-(((E56*4)+(F56*3.5)+(G56*3)+(H56*2.5)+(I56*2)+(J56*1.5)+K56)/M56)^2))^0.5</f>
        <v>0.92693304866741799</v>
      </c>
      <c r="P56" s="6">
        <f>SUM(P6:P55)</f>
        <v>3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12">E56*100/$M$56</f>
        <v>4.7550432276657064</v>
      </c>
      <c r="F57" s="12">
        <f t="shared" si="12"/>
        <v>5.6195965417867439</v>
      </c>
      <c r="G57" s="12">
        <f t="shared" si="12"/>
        <v>9.3659942363112396</v>
      </c>
      <c r="H57" s="12">
        <f t="shared" si="12"/>
        <v>15.129682997118156</v>
      </c>
      <c r="I57" s="12">
        <f t="shared" si="12"/>
        <v>22.334293948126803</v>
      </c>
      <c r="J57" s="12">
        <f t="shared" si="12"/>
        <v>12.968299711815561</v>
      </c>
      <c r="K57" s="12">
        <f t="shared" si="12"/>
        <v>27.089337175792508</v>
      </c>
      <c r="L57" s="12">
        <f t="shared" si="12"/>
        <v>2.7377521613832854</v>
      </c>
      <c r="M57" s="12">
        <f>M56*100/D56</f>
        <v>99.569583931133423</v>
      </c>
      <c r="N57" s="13"/>
      <c r="O57" s="14"/>
      <c r="P57" s="12">
        <f>P56*100/D56</f>
        <v>0.43041606886657102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96.843615494978479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กลุ่มสาระการเรียนรู้คณิตศาสตร์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B12" sqref="B12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109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83" t="s">
        <v>74</v>
      </c>
      <c r="B6" s="83" t="s">
        <v>75</v>
      </c>
      <c r="C6" s="41" t="s">
        <v>16</v>
      </c>
      <c r="D6" s="6">
        <f>IF(A6="","",M6+P6)</f>
        <v>243</v>
      </c>
      <c r="E6" s="90">
        <v>2</v>
      </c>
      <c r="F6" s="90">
        <v>12</v>
      </c>
      <c r="G6" s="90">
        <v>32</v>
      </c>
      <c r="H6" s="90">
        <v>25</v>
      </c>
      <c r="I6" s="90">
        <v>48</v>
      </c>
      <c r="J6" s="90">
        <v>34</v>
      </c>
      <c r="K6" s="90">
        <v>90</v>
      </c>
      <c r="L6" s="90"/>
      <c r="M6" s="7">
        <f>IF(A6="","",SUM(E6:L6))</f>
        <v>243</v>
      </c>
      <c r="N6" s="8">
        <f>IF(A6="","",((E6*4)+(F6*3.5)+(G6*3)+(H6*2.5)+(I6*2)+(J6*1.5)+K6)/M6)</f>
        <v>1.8333333333333333</v>
      </c>
      <c r="O6" s="9">
        <f>IF(A6="","",((((E6*16)+(F6*12.25)+(G6*9)+(H6*6.25)+(I6*4)+(J6*2.25)+K6)/(M6)-(((E6*4)+(F6*3.5)+(G6*3)+(H6*2.5)+(I6*2)+(J6*1.5)+K6)/M6)^2))^0.5)</f>
        <v>0.82402205412174057</v>
      </c>
      <c r="P6" s="42">
        <v>0</v>
      </c>
    </row>
    <row r="7" spans="1:19" s="5" customFormat="1" x14ac:dyDescent="0.3">
      <c r="A7" s="83" t="s">
        <v>76</v>
      </c>
      <c r="B7" s="83" t="s">
        <v>77</v>
      </c>
      <c r="C7" s="41" t="s">
        <v>16</v>
      </c>
      <c r="D7" s="6">
        <f t="shared" ref="D7:D44" si="0">IF(A7="","",M7+P7)</f>
        <v>243</v>
      </c>
      <c r="E7" s="90">
        <v>8</v>
      </c>
      <c r="F7" s="90">
        <v>21</v>
      </c>
      <c r="G7" s="90">
        <v>30</v>
      </c>
      <c r="H7" s="90">
        <v>55</v>
      </c>
      <c r="I7" s="90">
        <v>68</v>
      </c>
      <c r="J7" s="90">
        <v>31</v>
      </c>
      <c r="K7" s="90">
        <v>25</v>
      </c>
      <c r="L7" s="90">
        <v>5</v>
      </c>
      <c r="M7" s="7">
        <f t="shared" ref="M7:M44" si="1">IF(A7="","",SUM(E7:L7))</f>
        <v>243</v>
      </c>
      <c r="N7" s="8">
        <f t="shared" ref="N7:N44" si="2">IF(A7="","",((E7*4)+(F7*3.5)+(G7*3)+(H7*2.5)+(I7*2)+(J7*1.5)+K7)/M7)</f>
        <v>2.2242798353909463</v>
      </c>
      <c r="O7" s="9">
        <f t="shared" ref="O7:O44" si="3">IF(A7="","",((((E7*16)+(F7*12.25)+(G7*9)+(H7*6.25)+(I7*4)+(J7*2.25)+K7)/(M7)-(((E7*4)+(F7*3.5)+(G7*3)+(H7*2.5)+(I7*2)+(J7*1.5)+K7)/M7)^2))^0.5)</f>
        <v>0.82033504389584311</v>
      </c>
      <c r="P7" s="42">
        <v>0</v>
      </c>
    </row>
    <row r="8" spans="1:19" s="5" customFormat="1" x14ac:dyDescent="0.3">
      <c r="A8" s="83" t="s">
        <v>78</v>
      </c>
      <c r="B8" s="83" t="s">
        <v>79</v>
      </c>
      <c r="C8" s="41" t="s">
        <v>16</v>
      </c>
      <c r="D8" s="6">
        <f t="shared" si="0"/>
        <v>240</v>
      </c>
      <c r="E8" s="90">
        <v>18</v>
      </c>
      <c r="F8" s="90">
        <v>11</v>
      </c>
      <c r="G8" s="90">
        <v>55</v>
      </c>
      <c r="H8" s="90">
        <v>20</v>
      </c>
      <c r="I8" s="90">
        <v>68</v>
      </c>
      <c r="J8" s="90">
        <v>34</v>
      </c>
      <c r="K8" s="90">
        <v>34</v>
      </c>
      <c r="L8" s="90"/>
      <c r="M8" s="7">
        <f t="shared" si="1"/>
        <v>240</v>
      </c>
      <c r="N8" s="8">
        <f t="shared" si="2"/>
        <v>2.2770833333333331</v>
      </c>
      <c r="O8" s="9">
        <f t="shared" si="3"/>
        <v>0.86800527632164959</v>
      </c>
      <c r="P8" s="42">
        <v>0</v>
      </c>
    </row>
    <row r="9" spans="1:19" s="5" customFormat="1" x14ac:dyDescent="0.3">
      <c r="A9" s="83"/>
      <c r="B9" s="83"/>
      <c r="C9" s="41"/>
      <c r="D9" s="6" t="str">
        <f t="shared" si="0"/>
        <v/>
      </c>
      <c r="E9" s="90"/>
      <c r="F9" s="90"/>
      <c r="G9" s="90"/>
      <c r="H9" s="90"/>
      <c r="I9" s="90"/>
      <c r="J9" s="90"/>
      <c r="K9" s="90"/>
      <c r="L9" s="90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83"/>
      <c r="B10" s="83"/>
      <c r="C10" s="41"/>
      <c r="D10" s="6" t="str">
        <f t="shared" si="0"/>
        <v/>
      </c>
      <c r="E10" s="90"/>
      <c r="F10" s="90"/>
      <c r="G10" s="90"/>
      <c r="H10" s="90"/>
      <c r="I10" s="90"/>
      <c r="J10" s="90"/>
      <c r="K10" s="90"/>
      <c r="L10" s="90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83"/>
      <c r="B11" s="83"/>
      <c r="C11" s="41"/>
      <c r="D11" s="6" t="str">
        <f t="shared" si="0"/>
        <v/>
      </c>
      <c r="E11" s="90"/>
      <c r="F11" s="90"/>
      <c r="G11" s="90"/>
      <c r="H11" s="90"/>
      <c r="I11" s="90"/>
      <c r="J11" s="90"/>
      <c r="K11" s="90"/>
      <c r="L11" s="90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83"/>
      <c r="B12" s="83"/>
      <c r="C12" s="41"/>
      <c r="D12" s="6" t="str">
        <f t="shared" si="0"/>
        <v/>
      </c>
      <c r="E12" s="90"/>
      <c r="F12" s="90"/>
      <c r="G12" s="90"/>
      <c r="H12" s="90"/>
      <c r="I12" s="90"/>
      <c r="J12" s="90"/>
      <c r="K12" s="90"/>
      <c r="L12" s="90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83"/>
      <c r="B13" s="83"/>
      <c r="C13" s="41"/>
      <c r="D13" s="6" t="str">
        <f t="shared" si="0"/>
        <v/>
      </c>
      <c r="E13" s="90"/>
      <c r="F13" s="90"/>
      <c r="G13" s="90"/>
      <c r="H13" s="90"/>
      <c r="I13" s="90"/>
      <c r="J13" s="90"/>
      <c r="K13" s="90"/>
      <c r="L13" s="90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83"/>
      <c r="B14" s="83"/>
      <c r="C14" s="41"/>
      <c r="D14" s="6" t="str">
        <f t="shared" si="0"/>
        <v/>
      </c>
      <c r="E14" s="90"/>
      <c r="F14" s="90"/>
      <c r="G14" s="90"/>
      <c r="H14" s="90"/>
      <c r="I14" s="90"/>
      <c r="J14" s="90"/>
      <c r="K14" s="90"/>
      <c r="L14" s="90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83"/>
      <c r="B15" s="83"/>
      <c r="C15" s="41"/>
      <c r="D15" s="6" t="str">
        <f t="shared" si="0"/>
        <v/>
      </c>
      <c r="E15" s="90"/>
      <c r="F15" s="90"/>
      <c r="G15" s="90"/>
      <c r="H15" s="90"/>
      <c r="I15" s="90"/>
      <c r="J15" s="90"/>
      <c r="K15" s="90"/>
      <c r="L15" s="90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83"/>
      <c r="B16" s="83"/>
      <c r="C16" s="41"/>
      <c r="D16" s="6" t="str">
        <f t="shared" si="0"/>
        <v/>
      </c>
      <c r="E16" s="90"/>
      <c r="F16" s="90"/>
      <c r="G16" s="90"/>
      <c r="H16" s="90"/>
      <c r="I16" s="90"/>
      <c r="J16" s="90"/>
      <c r="K16" s="90"/>
      <c r="L16" s="90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83"/>
      <c r="B17" s="83"/>
      <c r="C17" s="41"/>
      <c r="D17" s="6" t="str">
        <f t="shared" si="0"/>
        <v/>
      </c>
      <c r="E17" s="90"/>
      <c r="F17" s="90"/>
      <c r="G17" s="90"/>
      <c r="H17" s="90"/>
      <c r="I17" s="90"/>
      <c r="J17" s="90"/>
      <c r="K17" s="90"/>
      <c r="L17" s="90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83"/>
      <c r="B18" s="83"/>
      <c r="C18" s="41"/>
      <c r="D18" s="6" t="str">
        <f t="shared" si="0"/>
        <v/>
      </c>
      <c r="E18" s="90"/>
      <c r="F18" s="90"/>
      <c r="G18" s="90"/>
      <c r="H18" s="90"/>
      <c r="I18" s="90"/>
      <c r="J18" s="90"/>
      <c r="K18" s="90"/>
      <c r="L18" s="90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83"/>
      <c r="B19" s="83"/>
      <c r="C19" s="41"/>
      <c r="D19" s="6" t="str">
        <f t="shared" si="0"/>
        <v/>
      </c>
      <c r="E19" s="90"/>
      <c r="F19" s="90"/>
      <c r="G19" s="90"/>
      <c r="H19" s="90"/>
      <c r="I19" s="90"/>
      <c r="J19" s="90"/>
      <c r="K19" s="90"/>
      <c r="L19" s="90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83"/>
      <c r="B20" s="83"/>
      <c r="C20" s="41"/>
      <c r="D20" s="6" t="str">
        <f t="shared" si="0"/>
        <v/>
      </c>
      <c r="E20" s="90"/>
      <c r="F20" s="90"/>
      <c r="G20" s="90"/>
      <c r="H20" s="90"/>
      <c r="I20" s="90"/>
      <c r="J20" s="90"/>
      <c r="K20" s="90"/>
      <c r="L20" s="90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83"/>
      <c r="B21" s="83"/>
      <c r="C21" s="41"/>
      <c r="D21" s="6" t="str">
        <f t="shared" si="0"/>
        <v/>
      </c>
      <c r="E21" s="90"/>
      <c r="F21" s="90"/>
      <c r="G21" s="90"/>
      <c r="H21" s="90"/>
      <c r="I21" s="90"/>
      <c r="J21" s="90"/>
      <c r="K21" s="90"/>
      <c r="L21" s="90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83"/>
      <c r="B22" s="83"/>
      <c r="C22" s="41"/>
      <c r="D22" s="6" t="str">
        <f t="shared" si="0"/>
        <v/>
      </c>
      <c r="E22" s="90"/>
      <c r="F22" s="90"/>
      <c r="G22" s="90"/>
      <c r="H22" s="90"/>
      <c r="I22" s="90"/>
      <c r="J22" s="90"/>
      <c r="K22" s="90"/>
      <c r="L22" s="90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83"/>
      <c r="B23" s="83"/>
      <c r="C23" s="41"/>
      <c r="D23" s="6" t="str">
        <f t="shared" si="0"/>
        <v/>
      </c>
      <c r="E23" s="90"/>
      <c r="F23" s="90"/>
      <c r="G23" s="90"/>
      <c r="H23" s="90"/>
      <c r="I23" s="90"/>
      <c r="J23" s="90"/>
      <c r="K23" s="90"/>
      <c r="L23" s="90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83"/>
      <c r="B24" s="83"/>
      <c r="C24" s="41"/>
      <c r="D24" s="6" t="str">
        <f t="shared" si="0"/>
        <v/>
      </c>
      <c r="E24" s="90"/>
      <c r="F24" s="90"/>
      <c r="G24" s="90"/>
      <c r="H24" s="90"/>
      <c r="I24" s="90"/>
      <c r="J24" s="90"/>
      <c r="K24" s="90"/>
      <c r="L24" s="90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83"/>
      <c r="B25" s="83"/>
      <c r="C25" s="41"/>
      <c r="D25" s="6" t="str">
        <f t="shared" si="0"/>
        <v/>
      </c>
      <c r="E25" s="90"/>
      <c r="F25" s="90"/>
      <c r="G25" s="90"/>
      <c r="H25" s="90"/>
      <c r="I25" s="90"/>
      <c r="J25" s="90"/>
      <c r="K25" s="90"/>
      <c r="L25" s="90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83"/>
      <c r="B26" s="83"/>
      <c r="C26" s="41"/>
      <c r="D26" s="6" t="str">
        <f t="shared" si="0"/>
        <v/>
      </c>
      <c r="E26" s="90"/>
      <c r="F26" s="90"/>
      <c r="G26" s="90"/>
      <c r="H26" s="90"/>
      <c r="I26" s="90"/>
      <c r="J26" s="90"/>
      <c r="K26" s="90"/>
      <c r="L26" s="90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83"/>
      <c r="B27" s="83"/>
      <c r="C27" s="41"/>
      <c r="D27" s="6" t="str">
        <f t="shared" si="0"/>
        <v/>
      </c>
      <c r="E27" s="90"/>
      <c r="F27" s="90"/>
      <c r="G27" s="90"/>
      <c r="H27" s="90"/>
      <c r="I27" s="90"/>
      <c r="J27" s="90"/>
      <c r="K27" s="90"/>
      <c r="L27" s="90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83"/>
      <c r="B28" s="83"/>
      <c r="C28" s="41"/>
      <c r="D28" s="6" t="str">
        <f t="shared" si="0"/>
        <v/>
      </c>
      <c r="E28" s="90"/>
      <c r="F28" s="90"/>
      <c r="G28" s="90"/>
      <c r="H28" s="90"/>
      <c r="I28" s="90"/>
      <c r="J28" s="90"/>
      <c r="K28" s="90"/>
      <c r="L28" s="90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83"/>
      <c r="B29" s="83"/>
      <c r="C29" s="41"/>
      <c r="D29" s="6" t="str">
        <f t="shared" si="0"/>
        <v/>
      </c>
      <c r="E29" s="90"/>
      <c r="F29" s="90"/>
      <c r="G29" s="90"/>
      <c r="H29" s="90"/>
      <c r="I29" s="90"/>
      <c r="J29" s="90"/>
      <c r="K29" s="90"/>
      <c r="L29" s="90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83"/>
      <c r="B30" s="83"/>
      <c r="C30" s="41"/>
      <c r="D30" s="6" t="str">
        <f t="shared" si="0"/>
        <v/>
      </c>
      <c r="E30" s="90"/>
      <c r="F30" s="90"/>
      <c r="G30" s="90"/>
      <c r="H30" s="90"/>
      <c r="I30" s="90"/>
      <c r="J30" s="90"/>
      <c r="K30" s="90"/>
      <c r="L30" s="90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83"/>
      <c r="B31" s="83"/>
      <c r="C31" s="41"/>
      <c r="D31" s="6" t="str">
        <f t="shared" si="0"/>
        <v/>
      </c>
      <c r="E31" s="90"/>
      <c r="F31" s="90"/>
      <c r="G31" s="90"/>
      <c r="H31" s="90"/>
      <c r="I31" s="90"/>
      <c r="J31" s="90"/>
      <c r="K31" s="90"/>
      <c r="L31" s="90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83"/>
      <c r="B32" s="83"/>
      <c r="C32" s="41"/>
      <c r="D32" s="6" t="str">
        <f t="shared" si="0"/>
        <v/>
      </c>
      <c r="E32" s="90"/>
      <c r="F32" s="90"/>
      <c r="G32" s="90"/>
      <c r="H32" s="90"/>
      <c r="I32" s="90"/>
      <c r="J32" s="90"/>
      <c r="K32" s="90"/>
      <c r="L32" s="90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83"/>
      <c r="B33" s="83"/>
      <c r="C33" s="41"/>
      <c r="D33" s="6" t="str">
        <f t="shared" si="0"/>
        <v/>
      </c>
      <c r="E33" s="90"/>
      <c r="F33" s="90"/>
      <c r="G33" s="90"/>
      <c r="H33" s="90"/>
      <c r="I33" s="90"/>
      <c r="J33" s="90"/>
      <c r="K33" s="90"/>
      <c r="L33" s="90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83"/>
      <c r="B34" s="83"/>
      <c r="C34" s="41"/>
      <c r="D34" s="6" t="str">
        <f t="shared" si="0"/>
        <v/>
      </c>
      <c r="E34" s="90"/>
      <c r="F34" s="90"/>
      <c r="G34" s="90"/>
      <c r="H34" s="90"/>
      <c r="I34" s="90"/>
      <c r="J34" s="90"/>
      <c r="K34" s="90"/>
      <c r="L34" s="90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83"/>
      <c r="B35" s="83"/>
      <c r="C35" s="41"/>
      <c r="D35" s="6" t="str">
        <f t="shared" si="0"/>
        <v/>
      </c>
      <c r="E35" s="90"/>
      <c r="F35" s="90"/>
      <c r="G35" s="90"/>
      <c r="H35" s="90"/>
      <c r="I35" s="90"/>
      <c r="J35" s="90"/>
      <c r="K35" s="90"/>
      <c r="L35" s="90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83"/>
      <c r="B36" s="83"/>
      <c r="C36" s="41"/>
      <c r="D36" s="6" t="str">
        <f t="shared" si="0"/>
        <v/>
      </c>
      <c r="E36" s="90"/>
      <c r="F36" s="90"/>
      <c r="G36" s="90"/>
      <c r="H36" s="90"/>
      <c r="I36" s="90"/>
      <c r="J36" s="90"/>
      <c r="K36" s="90"/>
      <c r="L36" s="90"/>
      <c r="M36" s="7" t="str">
        <f t="shared" si="1"/>
        <v/>
      </c>
      <c r="N36" s="8" t="str">
        <f t="shared" si="2"/>
        <v/>
      </c>
      <c r="O36" s="9" t="str">
        <f t="shared" si="3"/>
        <v/>
      </c>
      <c r="P36" s="42"/>
    </row>
    <row r="37" spans="1:16" s="5" customFormat="1" x14ac:dyDescent="0.3">
      <c r="A37" s="83"/>
      <c r="B37" s="83"/>
      <c r="C37" s="41"/>
      <c r="D37" s="6" t="str">
        <f t="shared" si="0"/>
        <v/>
      </c>
      <c r="E37" s="90"/>
      <c r="F37" s="90"/>
      <c r="G37" s="90"/>
      <c r="H37" s="90"/>
      <c r="I37" s="90"/>
      <c r="J37" s="90"/>
      <c r="K37" s="90"/>
      <c r="L37" s="90"/>
      <c r="M37" s="7" t="str">
        <f t="shared" si="1"/>
        <v/>
      </c>
      <c r="N37" s="8" t="str">
        <f t="shared" si="2"/>
        <v/>
      </c>
      <c r="O37" s="9" t="str">
        <f t="shared" si="3"/>
        <v/>
      </c>
      <c r="P37" s="42"/>
    </row>
    <row r="38" spans="1:16" s="5" customFormat="1" x14ac:dyDescent="0.3">
      <c r="A38" s="83"/>
      <c r="B38" s="83"/>
      <c r="C38" s="41"/>
      <c r="D38" s="6" t="str">
        <f t="shared" si="0"/>
        <v/>
      </c>
      <c r="E38" s="90"/>
      <c r="F38" s="90"/>
      <c r="G38" s="90"/>
      <c r="H38" s="90"/>
      <c r="I38" s="90"/>
      <c r="J38" s="90"/>
      <c r="K38" s="90"/>
      <c r="L38" s="90"/>
      <c r="M38" s="7" t="str">
        <f t="shared" si="1"/>
        <v/>
      </c>
      <c r="N38" s="8" t="str">
        <f t="shared" si="2"/>
        <v/>
      </c>
      <c r="O38" s="9" t="str">
        <f t="shared" si="3"/>
        <v/>
      </c>
      <c r="P38" s="42"/>
    </row>
    <row r="39" spans="1:16" s="5" customFormat="1" x14ac:dyDescent="0.3">
      <c r="A39" s="83"/>
      <c r="B39" s="83"/>
      <c r="C39" s="41"/>
      <c r="D39" s="6" t="str">
        <f t="shared" si="0"/>
        <v/>
      </c>
      <c r="E39" s="90"/>
      <c r="F39" s="90"/>
      <c r="G39" s="90"/>
      <c r="H39" s="90"/>
      <c r="I39" s="90"/>
      <c r="J39" s="90"/>
      <c r="K39" s="90"/>
      <c r="L39" s="90"/>
      <c r="M39" s="7" t="str">
        <f t="shared" si="1"/>
        <v/>
      </c>
      <c r="N39" s="8" t="str">
        <f t="shared" si="2"/>
        <v/>
      </c>
      <c r="O39" s="9" t="str">
        <f t="shared" si="3"/>
        <v/>
      </c>
      <c r="P39" s="42"/>
    </row>
    <row r="40" spans="1:16" s="5" customFormat="1" x14ac:dyDescent="0.3">
      <c r="A40" s="83"/>
      <c r="B40" s="83"/>
      <c r="C40" s="41"/>
      <c r="D40" s="6" t="str">
        <f t="shared" si="0"/>
        <v/>
      </c>
      <c r="E40" s="90"/>
      <c r="F40" s="90"/>
      <c r="G40" s="90"/>
      <c r="H40" s="90"/>
      <c r="I40" s="90"/>
      <c r="J40" s="90"/>
      <c r="K40" s="90"/>
      <c r="L40" s="90"/>
      <c r="M40" s="7" t="str">
        <f t="shared" si="1"/>
        <v/>
      </c>
      <c r="N40" s="8" t="str">
        <f t="shared" si="2"/>
        <v/>
      </c>
      <c r="O40" s="9" t="str">
        <f t="shared" si="3"/>
        <v/>
      </c>
      <c r="P40" s="42"/>
    </row>
    <row r="41" spans="1:16" s="5" customFormat="1" x14ac:dyDescent="0.3">
      <c r="A41" s="83"/>
      <c r="B41" s="83"/>
      <c r="C41" s="41"/>
      <c r="D41" s="6" t="str">
        <f t="shared" si="0"/>
        <v/>
      </c>
      <c r="E41" s="90"/>
      <c r="F41" s="90"/>
      <c r="G41" s="90"/>
      <c r="H41" s="90"/>
      <c r="I41" s="90"/>
      <c r="J41" s="90"/>
      <c r="K41" s="90"/>
      <c r="L41" s="90"/>
      <c r="M41" s="7" t="str">
        <f t="shared" si="1"/>
        <v/>
      </c>
      <c r="N41" s="8" t="str">
        <f t="shared" si="2"/>
        <v/>
      </c>
      <c r="O41" s="9" t="str">
        <f t="shared" si="3"/>
        <v/>
      </c>
      <c r="P41" s="42"/>
    </row>
    <row r="42" spans="1:16" s="5" customFormat="1" x14ac:dyDescent="0.3">
      <c r="A42" s="83"/>
      <c r="B42" s="83"/>
      <c r="C42" s="41"/>
      <c r="D42" s="6" t="str">
        <f t="shared" si="0"/>
        <v/>
      </c>
      <c r="E42" s="90"/>
      <c r="F42" s="90"/>
      <c r="G42" s="90"/>
      <c r="H42" s="90"/>
      <c r="I42" s="90"/>
      <c r="J42" s="90"/>
      <c r="K42" s="90"/>
      <c r="L42" s="90"/>
      <c r="M42" s="7" t="str">
        <f t="shared" si="1"/>
        <v/>
      </c>
      <c r="N42" s="8" t="str">
        <f t="shared" si="2"/>
        <v/>
      </c>
      <c r="O42" s="9" t="str">
        <f t="shared" si="3"/>
        <v/>
      </c>
      <c r="P42" s="42"/>
    </row>
    <row r="43" spans="1:16" s="5" customFormat="1" x14ac:dyDescent="0.3">
      <c r="A43" s="39"/>
      <c r="B43" s="40"/>
      <c r="C43" s="41"/>
      <c r="D43" s="6" t="str">
        <f t="shared" si="0"/>
        <v/>
      </c>
      <c r="E43" s="89"/>
      <c r="F43" s="89"/>
      <c r="G43" s="89"/>
      <c r="H43" s="89"/>
      <c r="I43" s="89"/>
      <c r="J43" s="89"/>
      <c r="K43" s="89"/>
      <c r="L43" s="89"/>
      <c r="M43" s="7" t="str">
        <f t="shared" si="1"/>
        <v/>
      </c>
      <c r="N43" s="8" t="str">
        <f t="shared" si="2"/>
        <v/>
      </c>
      <c r="O43" s="9" t="str">
        <f t="shared" si="3"/>
        <v/>
      </c>
      <c r="P43" s="42"/>
    </row>
    <row r="44" spans="1:16" s="5" customFormat="1" x14ac:dyDescent="0.3">
      <c r="A44" s="39"/>
      <c r="B44" s="40"/>
      <c r="C44" s="41"/>
      <c r="D44" s="6" t="str">
        <f t="shared" si="0"/>
        <v/>
      </c>
      <c r="E44" s="89"/>
      <c r="F44" s="89"/>
      <c r="G44" s="89"/>
      <c r="H44" s="89"/>
      <c r="I44" s="89"/>
      <c r="J44" s="89"/>
      <c r="K44" s="89"/>
      <c r="L44" s="89"/>
      <c r="M44" s="7" t="str">
        <f t="shared" si="1"/>
        <v/>
      </c>
      <c r="N44" s="8" t="str">
        <f t="shared" si="2"/>
        <v/>
      </c>
      <c r="O44" s="9" t="str">
        <f t="shared" si="3"/>
        <v/>
      </c>
      <c r="P44" s="42"/>
    </row>
    <row r="45" spans="1:16" s="5" customFormat="1" x14ac:dyDescent="0.3">
      <c r="A45" s="39"/>
      <c r="B45" s="40"/>
      <c r="C45" s="41"/>
      <c r="D45" s="6" t="str">
        <f t="shared" ref="D45:D55" si="4">IF(A45="","",M45+P45)</f>
        <v/>
      </c>
      <c r="E45" s="89"/>
      <c r="F45" s="89"/>
      <c r="G45" s="89"/>
      <c r="H45" s="89"/>
      <c r="I45" s="89"/>
      <c r="J45" s="89"/>
      <c r="K45" s="89"/>
      <c r="L45" s="89"/>
      <c r="M45" s="7" t="str">
        <f t="shared" ref="M45:M55" si="5">IF(A45="","",SUM(E45:L45))</f>
        <v/>
      </c>
      <c r="N45" s="8" t="str">
        <f t="shared" ref="N45:N55" si="6">IF(A45="","",((E45*4)+(F45*3.5)+(G45*3)+(H45*2.5)+(I45*2)+(J45*1.5)+K45)/M45)</f>
        <v/>
      </c>
      <c r="O45" s="9" t="str">
        <f t="shared" ref="O45:O55" si="7">IF(A45="","",((((E45*16)+(F45*12.25)+(G45*9)+(H45*6.25)+(I45*4)+(J45*2.25)+K45)/(M45)-(((E45*4)+(F45*3.5)+(G45*3)+(H45*2.5)+(I45*2)+(J45*1.5)+K45)/M45)^2))^0.5)</f>
        <v/>
      </c>
      <c r="P45" s="42"/>
    </row>
    <row r="46" spans="1:16" s="5" customFormat="1" x14ac:dyDescent="0.3">
      <c r="A46" s="39"/>
      <c r="B46" s="40"/>
      <c r="C46" s="41"/>
      <c r="D46" s="6" t="str">
        <f t="shared" si="4"/>
        <v/>
      </c>
      <c r="E46" s="89"/>
      <c r="F46" s="89"/>
      <c r="G46" s="89"/>
      <c r="H46" s="89"/>
      <c r="I46" s="89"/>
      <c r="J46" s="89"/>
      <c r="K46" s="89"/>
      <c r="L46" s="89"/>
      <c r="M46" s="7" t="str">
        <f t="shared" si="5"/>
        <v/>
      </c>
      <c r="N46" s="8" t="str">
        <f t="shared" si="6"/>
        <v/>
      </c>
      <c r="O46" s="9" t="str">
        <f t="shared" si="7"/>
        <v/>
      </c>
      <c r="P46" s="42"/>
    </row>
    <row r="47" spans="1:16" s="5" customFormat="1" x14ac:dyDescent="0.3">
      <c r="A47" s="39"/>
      <c r="B47" s="40"/>
      <c r="C47" s="41"/>
      <c r="D47" s="6" t="str">
        <f t="shared" si="4"/>
        <v/>
      </c>
      <c r="E47" s="89"/>
      <c r="F47" s="89"/>
      <c r="G47" s="89"/>
      <c r="H47" s="89"/>
      <c r="I47" s="89"/>
      <c r="J47" s="89"/>
      <c r="K47" s="89"/>
      <c r="L47" s="89"/>
      <c r="M47" s="7" t="str">
        <f t="shared" si="5"/>
        <v/>
      </c>
      <c r="N47" s="8" t="str">
        <f t="shared" si="6"/>
        <v/>
      </c>
      <c r="O47" s="9" t="str">
        <f t="shared" si="7"/>
        <v/>
      </c>
      <c r="P47" s="42"/>
    </row>
    <row r="48" spans="1:16" s="5" customFormat="1" x14ac:dyDescent="0.3">
      <c r="A48" s="39"/>
      <c r="B48" s="40"/>
      <c r="C48" s="41"/>
      <c r="D48" s="6" t="str">
        <f t="shared" si="4"/>
        <v/>
      </c>
      <c r="E48" s="89"/>
      <c r="F48" s="89"/>
      <c r="G48" s="89"/>
      <c r="H48" s="89"/>
      <c r="I48" s="89"/>
      <c r="J48" s="89"/>
      <c r="K48" s="89"/>
      <c r="L48" s="89"/>
      <c r="M48" s="7" t="str">
        <f t="shared" si="5"/>
        <v/>
      </c>
      <c r="N48" s="8" t="str">
        <f t="shared" si="6"/>
        <v/>
      </c>
      <c r="O48" s="9" t="str">
        <f t="shared" si="7"/>
        <v/>
      </c>
      <c r="P48" s="42"/>
    </row>
    <row r="49" spans="1:16" s="5" customFormat="1" x14ac:dyDescent="0.3">
      <c r="A49" s="39"/>
      <c r="B49" s="40"/>
      <c r="C49" s="41"/>
      <c r="D49" s="6" t="str">
        <f t="shared" si="4"/>
        <v/>
      </c>
      <c r="E49" s="89"/>
      <c r="F49" s="89"/>
      <c r="G49" s="89"/>
      <c r="H49" s="89"/>
      <c r="I49" s="89"/>
      <c r="J49" s="89"/>
      <c r="K49" s="89"/>
      <c r="L49" s="89"/>
      <c r="M49" s="7" t="str">
        <f t="shared" si="5"/>
        <v/>
      </c>
      <c r="N49" s="8" t="str">
        <f t="shared" si="6"/>
        <v/>
      </c>
      <c r="O49" s="9" t="str">
        <f t="shared" si="7"/>
        <v/>
      </c>
      <c r="P49" s="42"/>
    </row>
    <row r="50" spans="1:16" s="5" customFormat="1" x14ac:dyDescent="0.3">
      <c r="A50" s="39"/>
      <c r="B50" s="40"/>
      <c r="C50" s="41"/>
      <c r="D50" s="6" t="str">
        <f t="shared" si="4"/>
        <v/>
      </c>
      <c r="E50" s="89"/>
      <c r="F50" s="89"/>
      <c r="G50" s="89"/>
      <c r="H50" s="89"/>
      <c r="I50" s="89"/>
      <c r="J50" s="89"/>
      <c r="K50" s="89"/>
      <c r="L50" s="89"/>
      <c r="M50" s="7" t="str">
        <f t="shared" si="5"/>
        <v/>
      </c>
      <c r="N50" s="8" t="str">
        <f t="shared" si="6"/>
        <v/>
      </c>
      <c r="O50" s="9" t="str">
        <f t="shared" si="7"/>
        <v/>
      </c>
      <c r="P50" s="42"/>
    </row>
    <row r="51" spans="1:16" s="5" customFormat="1" x14ac:dyDescent="0.3">
      <c r="A51" s="39"/>
      <c r="B51" s="40"/>
      <c r="C51" s="41"/>
      <c r="D51" s="6" t="str">
        <f t="shared" si="4"/>
        <v/>
      </c>
      <c r="E51" s="89"/>
      <c r="F51" s="89"/>
      <c r="G51" s="89"/>
      <c r="H51" s="89"/>
      <c r="I51" s="89"/>
      <c r="J51" s="89"/>
      <c r="K51" s="89"/>
      <c r="L51" s="89"/>
      <c r="M51" s="7" t="str">
        <f t="shared" si="5"/>
        <v/>
      </c>
      <c r="N51" s="8" t="str">
        <f t="shared" si="6"/>
        <v/>
      </c>
      <c r="O51" s="9" t="str">
        <f t="shared" si="7"/>
        <v/>
      </c>
      <c r="P51" s="42"/>
    </row>
    <row r="52" spans="1:16" s="5" customFormat="1" x14ac:dyDescent="0.3">
      <c r="A52" s="39"/>
      <c r="B52" s="40"/>
      <c r="C52" s="41"/>
      <c r="D52" s="6" t="str">
        <f t="shared" si="4"/>
        <v/>
      </c>
      <c r="E52" s="89"/>
      <c r="F52" s="89"/>
      <c r="G52" s="89"/>
      <c r="H52" s="89"/>
      <c r="I52" s="89"/>
      <c r="J52" s="89"/>
      <c r="K52" s="89"/>
      <c r="L52" s="89"/>
      <c r="M52" s="7" t="str">
        <f t="shared" si="5"/>
        <v/>
      </c>
      <c r="N52" s="8" t="str">
        <f t="shared" si="6"/>
        <v/>
      </c>
      <c r="O52" s="9" t="str">
        <f t="shared" si="7"/>
        <v/>
      </c>
      <c r="P52" s="42"/>
    </row>
    <row r="53" spans="1:16" s="5" customFormat="1" x14ac:dyDescent="0.3">
      <c r="A53" s="39"/>
      <c r="B53" s="40"/>
      <c r="C53" s="41"/>
      <c r="D53" s="6" t="str">
        <f t="shared" si="4"/>
        <v/>
      </c>
      <c r="E53" s="89"/>
      <c r="F53" s="89"/>
      <c r="G53" s="89"/>
      <c r="H53" s="89"/>
      <c r="I53" s="89"/>
      <c r="J53" s="89"/>
      <c r="K53" s="89"/>
      <c r="L53" s="89"/>
      <c r="M53" s="7" t="str">
        <f t="shared" si="5"/>
        <v/>
      </c>
      <c r="N53" s="8" t="str">
        <f t="shared" si="6"/>
        <v/>
      </c>
      <c r="O53" s="9" t="str">
        <f t="shared" si="7"/>
        <v/>
      </c>
      <c r="P53" s="42"/>
    </row>
    <row r="54" spans="1:16" s="5" customFormat="1" x14ac:dyDescent="0.3">
      <c r="A54" s="39"/>
      <c r="B54" s="40"/>
      <c r="C54" s="41"/>
      <c r="D54" s="6" t="str">
        <f t="shared" si="4"/>
        <v/>
      </c>
      <c r="E54" s="89"/>
      <c r="F54" s="89"/>
      <c r="G54" s="89"/>
      <c r="H54" s="89"/>
      <c r="I54" s="89"/>
      <c r="J54" s="89"/>
      <c r="K54" s="89"/>
      <c r="L54" s="89"/>
      <c r="M54" s="7" t="str">
        <f t="shared" si="5"/>
        <v/>
      </c>
      <c r="N54" s="8" t="str">
        <f t="shared" si="6"/>
        <v/>
      </c>
      <c r="O54" s="9" t="str">
        <f t="shared" si="7"/>
        <v/>
      </c>
      <c r="P54" s="42"/>
    </row>
    <row r="55" spans="1:16" s="5" customFormat="1" x14ac:dyDescent="0.3">
      <c r="A55" s="39"/>
      <c r="B55" s="40"/>
      <c r="C55" s="41"/>
      <c r="D55" s="6" t="str">
        <f t="shared" si="4"/>
        <v/>
      </c>
      <c r="E55" s="89"/>
      <c r="F55" s="89"/>
      <c r="G55" s="89"/>
      <c r="H55" s="89"/>
      <c r="I55" s="89"/>
      <c r="J55" s="89"/>
      <c r="K55" s="89"/>
      <c r="L55" s="89"/>
      <c r="M55" s="7" t="str">
        <f t="shared" si="5"/>
        <v/>
      </c>
      <c r="N55" s="8" t="str">
        <f t="shared" si="6"/>
        <v/>
      </c>
      <c r="O55" s="9" t="str">
        <f t="shared" si="7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8">SUM(D6:D55)</f>
        <v>726</v>
      </c>
      <c r="E56" s="11">
        <f t="shared" si="8"/>
        <v>28</v>
      </c>
      <c r="F56" s="11">
        <f t="shared" si="8"/>
        <v>44</v>
      </c>
      <c r="G56" s="11">
        <f t="shared" si="8"/>
        <v>117</v>
      </c>
      <c r="H56" s="11">
        <f t="shared" si="8"/>
        <v>100</v>
      </c>
      <c r="I56" s="11">
        <f t="shared" si="8"/>
        <v>184</v>
      </c>
      <c r="J56" s="11">
        <f t="shared" si="8"/>
        <v>99</v>
      </c>
      <c r="K56" s="11">
        <f t="shared" si="8"/>
        <v>149</v>
      </c>
      <c r="L56" s="11">
        <f t="shared" si="8"/>
        <v>5</v>
      </c>
      <c r="M56" s="11">
        <f t="shared" si="8"/>
        <v>726</v>
      </c>
      <c r="N56" s="8">
        <f>((E56*4)+(F56*3.5)+(G56*3)+(H56*2.5)+(I56*2)+(J56*1.5)+K56)/M56</f>
        <v>2.1108815426997247</v>
      </c>
      <c r="O56" s="9">
        <f>((((E56*16)+(F56*12.25)+(G56*9)+(H56*6.25)+(I56*4)+(J56*2.25)+K56)/(M56)-(((E56*4)+(F56*3.5)+(G56*3)+(H56*2.5)+(I56*2)+(J56*1.5)+K56)/M56)^2))^0.5</f>
        <v>0.86069998085409904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9">E56*100/$M$56</f>
        <v>3.8567493112947657</v>
      </c>
      <c r="F57" s="12">
        <f t="shared" si="9"/>
        <v>6.0606060606060606</v>
      </c>
      <c r="G57" s="12">
        <f t="shared" si="9"/>
        <v>16.115702479338843</v>
      </c>
      <c r="H57" s="12">
        <f t="shared" si="9"/>
        <v>13.774104683195592</v>
      </c>
      <c r="I57" s="12">
        <f t="shared" si="9"/>
        <v>25.344352617079888</v>
      </c>
      <c r="J57" s="12">
        <f t="shared" si="9"/>
        <v>13.636363636363637</v>
      </c>
      <c r="K57" s="12">
        <f t="shared" si="9"/>
        <v>20.523415977961431</v>
      </c>
      <c r="L57" s="12">
        <f t="shared" si="9"/>
        <v>0.68870523415977958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99.311294765840216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กลุ่มสาระการเรียนรู้วิทยาศาสตร์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E12" sqref="E12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39" t="s">
        <v>54</v>
      </c>
      <c r="B6" s="40" t="s">
        <v>56</v>
      </c>
      <c r="C6" s="41" t="s">
        <v>16</v>
      </c>
      <c r="D6" s="6">
        <f t="shared" ref="D6:D10" si="0">IF(A6="","",M6+P6)</f>
        <v>243</v>
      </c>
      <c r="E6" s="39">
        <v>32</v>
      </c>
      <c r="F6" s="39">
        <v>33</v>
      </c>
      <c r="G6" s="39">
        <v>53</v>
      </c>
      <c r="H6" s="39">
        <v>41</v>
      </c>
      <c r="I6" s="39">
        <v>45</v>
      </c>
      <c r="J6" s="39">
        <v>26</v>
      </c>
      <c r="K6" s="39">
        <v>10</v>
      </c>
      <c r="L6" s="39">
        <v>3</v>
      </c>
      <c r="M6" s="7">
        <f>IF(A6="","",SUM(E6:L6))</f>
        <v>243</v>
      </c>
      <c r="N6" s="8">
        <f>IF(A6="","",((E6*4)+(F6*3.5)+(G6*3)+(H6*2.5)+(I6*2)+(J6*1.5)+K6)/M6)</f>
        <v>2.6502057613168724</v>
      </c>
      <c r="O6" s="9">
        <f>IF(A6="","",((((E6*16)+(F6*12.25)+(G6*9)+(H6*6.25)+(I6*4)+(J6*2.25)+K6)/(M6)-(((E6*4)+(F6*3.5)+(G6*3)+(H6*2.5)+(I6*2)+(J6*1.5)+K6)/M6)^2))^0.5)</f>
        <v>0.88719164285977303</v>
      </c>
      <c r="P6" s="42"/>
    </row>
    <row r="7" spans="1:19" s="5" customFormat="1" x14ac:dyDescent="0.3">
      <c r="A7" s="39" t="s">
        <v>55</v>
      </c>
      <c r="B7" s="40" t="s">
        <v>58</v>
      </c>
      <c r="C7" s="41" t="s">
        <v>16</v>
      </c>
      <c r="D7" s="6">
        <f t="shared" si="0"/>
        <v>243</v>
      </c>
      <c r="E7" s="39">
        <v>19</v>
      </c>
      <c r="F7" s="39">
        <v>22</v>
      </c>
      <c r="G7" s="39">
        <v>41</v>
      </c>
      <c r="H7" s="39">
        <v>39</v>
      </c>
      <c r="I7" s="39">
        <v>41</v>
      </c>
      <c r="J7" s="39">
        <v>24</v>
      </c>
      <c r="K7" s="39">
        <v>57</v>
      </c>
      <c r="L7" s="39"/>
      <c r="M7" s="7">
        <f t="shared" ref="M7:M55" si="1">IF(A7="","",SUM(E7:L7))</f>
        <v>243</v>
      </c>
      <c r="N7" s="8">
        <f t="shared" ref="N7:N55" si="2">IF(A7="","",((E7*4)+(F7*3.5)+(G7*3)+(H7*2.5)+(I7*2)+(J7*1.5)+K7)/M7)</f>
        <v>2.2572016460905351</v>
      </c>
      <c r="O7" s="9">
        <f t="shared" ref="O7:O55" si="3">IF(A7="","",((((E7*16)+(F7*12.25)+(G7*9)+(H7*6.25)+(I7*4)+(J7*2.25)+K7)/(M7)-(((E7*4)+(F7*3.5)+(G7*3)+(H7*2.5)+(I7*2)+(J7*1.5)+K7)/M7)^2))^0.5)</f>
        <v>0.95833982202707513</v>
      </c>
      <c r="P7" s="42"/>
    </row>
    <row r="8" spans="1:19" s="5" customFormat="1" x14ac:dyDescent="0.3">
      <c r="A8" s="39" t="s">
        <v>59</v>
      </c>
      <c r="B8" s="40" t="s">
        <v>60</v>
      </c>
      <c r="C8" s="41" t="s">
        <v>16</v>
      </c>
      <c r="D8" s="6">
        <f t="shared" si="0"/>
        <v>243</v>
      </c>
      <c r="E8" s="39">
        <v>87</v>
      </c>
      <c r="F8" s="39">
        <v>32</v>
      </c>
      <c r="G8" s="39">
        <v>25</v>
      </c>
      <c r="H8" s="39">
        <v>31</v>
      </c>
      <c r="I8" s="39">
        <v>23</v>
      </c>
      <c r="J8" s="39">
        <v>26</v>
      </c>
      <c r="K8" s="39">
        <v>19</v>
      </c>
      <c r="L8" s="39"/>
      <c r="M8" s="7">
        <f t="shared" si="1"/>
        <v>243</v>
      </c>
      <c r="N8" s="8">
        <f t="shared" si="2"/>
        <v>2.9485596707818931</v>
      </c>
      <c r="O8" s="9">
        <f t="shared" si="3"/>
        <v>1.0336060888224867</v>
      </c>
      <c r="P8" s="42"/>
    </row>
    <row r="9" spans="1:19" s="5" customFormat="1" x14ac:dyDescent="0.3">
      <c r="A9" s="39"/>
      <c r="B9" s="40"/>
      <c r="C9" s="41"/>
      <c r="D9" s="6" t="str">
        <f t="shared" si="0"/>
        <v/>
      </c>
      <c r="E9" s="39"/>
      <c r="F9" s="39"/>
      <c r="G9" s="39"/>
      <c r="H9" s="39"/>
      <c r="I9" s="39"/>
      <c r="J9" s="39"/>
      <c r="K9" s="39"/>
      <c r="L9" s="39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39"/>
      <c r="B10" s="40"/>
      <c r="C10" s="41"/>
      <c r="D10" s="6" t="str">
        <f t="shared" si="0"/>
        <v/>
      </c>
      <c r="E10" s="39"/>
      <c r="F10" s="39"/>
      <c r="G10" s="39"/>
      <c r="H10" s="39"/>
      <c r="I10" s="39"/>
      <c r="J10" s="39"/>
      <c r="K10" s="39"/>
      <c r="L10" s="39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39"/>
      <c r="B11" s="40"/>
      <c r="C11" s="41"/>
      <c r="D11" s="6" t="str">
        <f t="shared" ref="D11:D55" si="4">IF(A11="","",M11+P11)</f>
        <v/>
      </c>
      <c r="E11" s="39"/>
      <c r="F11" s="39"/>
      <c r="G11" s="39"/>
      <c r="H11" s="39"/>
      <c r="I11" s="39"/>
      <c r="J11" s="39"/>
      <c r="K11" s="39"/>
      <c r="L11" s="39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39"/>
      <c r="B12" s="40"/>
      <c r="C12" s="41"/>
      <c r="D12" s="6" t="str">
        <f t="shared" si="4"/>
        <v/>
      </c>
      <c r="E12" s="39"/>
      <c r="F12" s="39"/>
      <c r="G12" s="39"/>
      <c r="H12" s="39"/>
      <c r="I12" s="39"/>
      <c r="J12" s="39"/>
      <c r="K12" s="39"/>
      <c r="L12" s="39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39"/>
      <c r="B13" s="40"/>
      <c r="C13" s="41"/>
      <c r="D13" s="6" t="str">
        <f t="shared" si="4"/>
        <v/>
      </c>
      <c r="E13" s="39"/>
      <c r="F13" s="39"/>
      <c r="G13" s="39"/>
      <c r="H13" s="39"/>
      <c r="I13" s="39"/>
      <c r="J13" s="39"/>
      <c r="K13" s="39"/>
      <c r="L13" s="39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39"/>
      <c r="B14" s="40"/>
      <c r="C14" s="41"/>
      <c r="D14" s="6" t="str">
        <f t="shared" si="4"/>
        <v/>
      </c>
      <c r="E14" s="39"/>
      <c r="F14" s="39"/>
      <c r="G14" s="39"/>
      <c r="H14" s="39"/>
      <c r="I14" s="39"/>
      <c r="J14" s="39"/>
      <c r="K14" s="39"/>
      <c r="L14" s="39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39"/>
      <c r="B15" s="40"/>
      <c r="C15" s="41"/>
      <c r="D15" s="6" t="str">
        <f t="shared" si="4"/>
        <v/>
      </c>
      <c r="E15" s="39"/>
      <c r="F15" s="39"/>
      <c r="G15" s="39"/>
      <c r="H15" s="39"/>
      <c r="I15" s="39"/>
      <c r="J15" s="39"/>
      <c r="K15" s="39"/>
      <c r="L15" s="39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39"/>
      <c r="B16" s="40"/>
      <c r="C16" s="41"/>
      <c r="D16" s="6" t="str">
        <f t="shared" si="4"/>
        <v/>
      </c>
      <c r="E16" s="39"/>
      <c r="F16" s="39"/>
      <c r="G16" s="39"/>
      <c r="H16" s="39"/>
      <c r="I16" s="39"/>
      <c r="J16" s="39"/>
      <c r="K16" s="39"/>
      <c r="L16" s="39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39"/>
      <c r="B17" s="40"/>
      <c r="C17" s="41"/>
      <c r="D17" s="6" t="str">
        <f t="shared" si="4"/>
        <v/>
      </c>
      <c r="E17" s="39"/>
      <c r="F17" s="39"/>
      <c r="G17" s="39"/>
      <c r="H17" s="39"/>
      <c r="I17" s="39"/>
      <c r="J17" s="39"/>
      <c r="K17" s="39"/>
      <c r="L17" s="39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39"/>
      <c r="B18" s="40"/>
      <c r="C18" s="41"/>
      <c r="D18" s="6" t="str">
        <f t="shared" si="4"/>
        <v/>
      </c>
      <c r="E18" s="39"/>
      <c r="F18" s="39"/>
      <c r="G18" s="39"/>
      <c r="H18" s="39"/>
      <c r="I18" s="39"/>
      <c r="J18" s="39"/>
      <c r="K18" s="39"/>
      <c r="L18" s="39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39"/>
      <c r="B19" s="40"/>
      <c r="C19" s="41"/>
      <c r="D19" s="6" t="str">
        <f t="shared" si="4"/>
        <v/>
      </c>
      <c r="E19" s="39"/>
      <c r="F19" s="39"/>
      <c r="G19" s="39"/>
      <c r="H19" s="39"/>
      <c r="I19" s="39"/>
      <c r="J19" s="39"/>
      <c r="K19" s="39"/>
      <c r="L19" s="39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39"/>
      <c r="B20" s="40"/>
      <c r="C20" s="41"/>
      <c r="D20" s="6" t="str">
        <f t="shared" si="4"/>
        <v/>
      </c>
      <c r="E20" s="39"/>
      <c r="F20" s="39"/>
      <c r="G20" s="39"/>
      <c r="H20" s="39"/>
      <c r="I20" s="39"/>
      <c r="J20" s="39"/>
      <c r="K20" s="39"/>
      <c r="L20" s="39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39"/>
      <c r="B21" s="40"/>
      <c r="C21" s="41"/>
      <c r="D21" s="6" t="str">
        <f t="shared" si="4"/>
        <v/>
      </c>
      <c r="E21" s="39"/>
      <c r="F21" s="39"/>
      <c r="G21" s="39"/>
      <c r="H21" s="39"/>
      <c r="I21" s="39"/>
      <c r="J21" s="39"/>
      <c r="K21" s="39"/>
      <c r="L21" s="39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39"/>
      <c r="B22" s="40"/>
      <c r="C22" s="41"/>
      <c r="D22" s="6" t="str">
        <f t="shared" si="4"/>
        <v/>
      </c>
      <c r="E22" s="39"/>
      <c r="F22" s="39"/>
      <c r="G22" s="39"/>
      <c r="H22" s="39"/>
      <c r="I22" s="39"/>
      <c r="J22" s="39"/>
      <c r="K22" s="39"/>
      <c r="L22" s="39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39"/>
      <c r="B23" s="40"/>
      <c r="C23" s="41"/>
      <c r="D23" s="6" t="str">
        <f t="shared" si="4"/>
        <v/>
      </c>
      <c r="E23" s="39"/>
      <c r="F23" s="39"/>
      <c r="G23" s="39"/>
      <c r="H23" s="39"/>
      <c r="I23" s="39"/>
      <c r="J23" s="39"/>
      <c r="K23" s="39"/>
      <c r="L23" s="39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39"/>
      <c r="B24" s="40"/>
      <c r="C24" s="41"/>
      <c r="D24" s="6" t="str">
        <f t="shared" si="4"/>
        <v/>
      </c>
      <c r="E24" s="39"/>
      <c r="F24" s="39"/>
      <c r="G24" s="39"/>
      <c r="H24" s="39"/>
      <c r="I24" s="39"/>
      <c r="J24" s="39"/>
      <c r="K24" s="39"/>
      <c r="L24" s="39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39"/>
      <c r="B25" s="40"/>
      <c r="C25" s="41"/>
      <c r="D25" s="6" t="str">
        <f t="shared" si="4"/>
        <v/>
      </c>
      <c r="E25" s="39"/>
      <c r="F25" s="39"/>
      <c r="G25" s="39"/>
      <c r="H25" s="39"/>
      <c r="I25" s="39"/>
      <c r="J25" s="39"/>
      <c r="K25" s="39"/>
      <c r="L25" s="39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39"/>
      <c r="B26" s="40"/>
      <c r="C26" s="41"/>
      <c r="D26" s="6" t="str">
        <f t="shared" si="4"/>
        <v/>
      </c>
      <c r="E26" s="39"/>
      <c r="F26" s="39"/>
      <c r="G26" s="39"/>
      <c r="H26" s="39"/>
      <c r="I26" s="39"/>
      <c r="J26" s="39"/>
      <c r="K26" s="39"/>
      <c r="L26" s="39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39"/>
      <c r="B27" s="40"/>
      <c r="C27" s="41"/>
      <c r="D27" s="6" t="str">
        <f t="shared" si="4"/>
        <v/>
      </c>
      <c r="E27" s="39"/>
      <c r="F27" s="39"/>
      <c r="G27" s="39"/>
      <c r="H27" s="39"/>
      <c r="I27" s="39"/>
      <c r="J27" s="39"/>
      <c r="K27" s="39"/>
      <c r="L27" s="39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39"/>
      <c r="B28" s="40"/>
      <c r="C28" s="41"/>
      <c r="D28" s="6" t="str">
        <f t="shared" si="4"/>
        <v/>
      </c>
      <c r="E28" s="39"/>
      <c r="F28" s="39"/>
      <c r="G28" s="39"/>
      <c r="H28" s="39"/>
      <c r="I28" s="39"/>
      <c r="J28" s="39"/>
      <c r="K28" s="39"/>
      <c r="L28" s="39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39"/>
      <c r="B29" s="40"/>
      <c r="C29" s="41"/>
      <c r="D29" s="6" t="str">
        <f t="shared" si="4"/>
        <v/>
      </c>
      <c r="E29" s="39"/>
      <c r="F29" s="39"/>
      <c r="G29" s="39"/>
      <c r="H29" s="39"/>
      <c r="I29" s="39"/>
      <c r="J29" s="39"/>
      <c r="K29" s="39"/>
      <c r="L29" s="39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39"/>
      <c r="B30" s="40"/>
      <c r="C30" s="41"/>
      <c r="D30" s="6" t="str">
        <f t="shared" si="4"/>
        <v/>
      </c>
      <c r="E30" s="39"/>
      <c r="F30" s="39"/>
      <c r="G30" s="39"/>
      <c r="H30" s="39"/>
      <c r="I30" s="39"/>
      <c r="J30" s="39"/>
      <c r="K30" s="39"/>
      <c r="L30" s="39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39"/>
      <c r="B31" s="40"/>
      <c r="C31" s="41"/>
      <c r="D31" s="6" t="str">
        <f t="shared" si="4"/>
        <v/>
      </c>
      <c r="E31" s="39"/>
      <c r="F31" s="39"/>
      <c r="G31" s="39"/>
      <c r="H31" s="39"/>
      <c r="I31" s="39"/>
      <c r="J31" s="39"/>
      <c r="K31" s="39"/>
      <c r="L31" s="39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39"/>
      <c r="B32" s="40"/>
      <c r="C32" s="41"/>
      <c r="D32" s="6" t="str">
        <f t="shared" si="4"/>
        <v/>
      </c>
      <c r="E32" s="39"/>
      <c r="F32" s="39"/>
      <c r="G32" s="39"/>
      <c r="H32" s="39"/>
      <c r="I32" s="39"/>
      <c r="J32" s="39"/>
      <c r="K32" s="39"/>
      <c r="L32" s="39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39"/>
      <c r="B33" s="40"/>
      <c r="C33" s="41"/>
      <c r="D33" s="6" t="str">
        <f t="shared" si="4"/>
        <v/>
      </c>
      <c r="E33" s="39"/>
      <c r="F33" s="39"/>
      <c r="G33" s="39"/>
      <c r="H33" s="39"/>
      <c r="I33" s="39"/>
      <c r="J33" s="39"/>
      <c r="K33" s="39"/>
      <c r="L33" s="39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39"/>
      <c r="B34" s="40"/>
      <c r="C34" s="41"/>
      <c r="D34" s="6" t="str">
        <f t="shared" si="4"/>
        <v/>
      </c>
      <c r="E34" s="39"/>
      <c r="F34" s="39"/>
      <c r="G34" s="39"/>
      <c r="H34" s="39"/>
      <c r="I34" s="39"/>
      <c r="J34" s="39"/>
      <c r="K34" s="39"/>
      <c r="L34" s="39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39"/>
      <c r="B35" s="40"/>
      <c r="C35" s="41"/>
      <c r="D35" s="6" t="str">
        <f t="shared" si="4"/>
        <v/>
      </c>
      <c r="E35" s="39"/>
      <c r="F35" s="39"/>
      <c r="G35" s="39"/>
      <c r="H35" s="39"/>
      <c r="I35" s="39"/>
      <c r="J35" s="39"/>
      <c r="K35" s="39"/>
      <c r="L35" s="39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si="4"/>
        <v/>
      </c>
      <c r="E36" s="39"/>
      <c r="F36" s="39"/>
      <c r="G36" s="39"/>
      <c r="H36" s="39"/>
      <c r="I36" s="39"/>
      <c r="J36" s="39"/>
      <c r="K36" s="39"/>
      <c r="L36" s="39"/>
      <c r="M36" s="7" t="str">
        <f t="shared" si="1"/>
        <v/>
      </c>
      <c r="N36" s="8" t="str">
        <f t="shared" si="2"/>
        <v/>
      </c>
      <c r="O36" s="9" t="str">
        <f t="shared" si="3"/>
        <v/>
      </c>
      <c r="P36" s="42"/>
    </row>
    <row r="37" spans="1:16" s="5" customFormat="1" x14ac:dyDescent="0.3">
      <c r="A37" s="39"/>
      <c r="B37" s="40"/>
      <c r="C37" s="41"/>
      <c r="D37" s="6" t="str">
        <f t="shared" si="4"/>
        <v/>
      </c>
      <c r="E37" s="39"/>
      <c r="F37" s="39"/>
      <c r="G37" s="39"/>
      <c r="H37" s="39"/>
      <c r="I37" s="39"/>
      <c r="J37" s="39"/>
      <c r="K37" s="39"/>
      <c r="L37" s="39"/>
      <c r="M37" s="7" t="str">
        <f t="shared" si="1"/>
        <v/>
      </c>
      <c r="N37" s="8" t="str">
        <f t="shared" si="2"/>
        <v/>
      </c>
      <c r="O37" s="9" t="str">
        <f t="shared" si="3"/>
        <v/>
      </c>
      <c r="P37" s="42"/>
    </row>
    <row r="38" spans="1:16" s="5" customFormat="1" x14ac:dyDescent="0.3">
      <c r="A38" s="39"/>
      <c r="B38" s="40"/>
      <c r="C38" s="41"/>
      <c r="D38" s="6" t="str">
        <f t="shared" si="4"/>
        <v/>
      </c>
      <c r="E38" s="39"/>
      <c r="F38" s="39"/>
      <c r="G38" s="39"/>
      <c r="H38" s="39"/>
      <c r="I38" s="39"/>
      <c r="J38" s="39"/>
      <c r="K38" s="39"/>
      <c r="L38" s="39"/>
      <c r="M38" s="7" t="str">
        <f t="shared" si="1"/>
        <v/>
      </c>
      <c r="N38" s="8" t="str">
        <f t="shared" si="2"/>
        <v/>
      </c>
      <c r="O38" s="9" t="str">
        <f t="shared" si="3"/>
        <v/>
      </c>
      <c r="P38" s="42"/>
    </row>
    <row r="39" spans="1:16" s="5" customFormat="1" x14ac:dyDescent="0.3">
      <c r="A39" s="39"/>
      <c r="B39" s="40"/>
      <c r="C39" s="41"/>
      <c r="D39" s="6" t="str">
        <f t="shared" si="4"/>
        <v/>
      </c>
      <c r="E39" s="39"/>
      <c r="F39" s="39"/>
      <c r="G39" s="39"/>
      <c r="H39" s="39"/>
      <c r="I39" s="39"/>
      <c r="J39" s="39"/>
      <c r="K39" s="39"/>
      <c r="L39" s="39"/>
      <c r="M39" s="7" t="str">
        <f t="shared" si="1"/>
        <v/>
      </c>
      <c r="N39" s="8" t="str">
        <f t="shared" si="2"/>
        <v/>
      </c>
      <c r="O39" s="9" t="str">
        <f t="shared" si="3"/>
        <v/>
      </c>
      <c r="P39" s="42"/>
    </row>
    <row r="40" spans="1:16" s="5" customFormat="1" x14ac:dyDescent="0.3">
      <c r="A40" s="39"/>
      <c r="B40" s="40"/>
      <c r="C40" s="41"/>
      <c r="D40" s="6" t="str">
        <f t="shared" si="4"/>
        <v/>
      </c>
      <c r="E40" s="39"/>
      <c r="F40" s="39"/>
      <c r="G40" s="39"/>
      <c r="H40" s="39"/>
      <c r="I40" s="39"/>
      <c r="J40" s="39"/>
      <c r="K40" s="39"/>
      <c r="L40" s="39"/>
      <c r="M40" s="7" t="str">
        <f t="shared" si="1"/>
        <v/>
      </c>
      <c r="N40" s="8" t="str">
        <f t="shared" si="2"/>
        <v/>
      </c>
      <c r="O40" s="9" t="str">
        <f t="shared" si="3"/>
        <v/>
      </c>
      <c r="P40" s="42"/>
    </row>
    <row r="41" spans="1:16" s="5" customFormat="1" x14ac:dyDescent="0.3">
      <c r="A41" s="39"/>
      <c r="B41" s="40"/>
      <c r="C41" s="41"/>
      <c r="D41" s="6" t="str">
        <f t="shared" si="4"/>
        <v/>
      </c>
      <c r="E41" s="39"/>
      <c r="F41" s="39"/>
      <c r="G41" s="39"/>
      <c r="H41" s="39"/>
      <c r="I41" s="39"/>
      <c r="J41" s="39"/>
      <c r="K41" s="39"/>
      <c r="L41" s="39"/>
      <c r="M41" s="7" t="str">
        <f t="shared" si="1"/>
        <v/>
      </c>
      <c r="N41" s="8" t="str">
        <f t="shared" si="2"/>
        <v/>
      </c>
      <c r="O41" s="9" t="str">
        <f t="shared" si="3"/>
        <v/>
      </c>
      <c r="P41" s="42"/>
    </row>
    <row r="42" spans="1:16" s="5" customFormat="1" x14ac:dyDescent="0.3">
      <c r="A42" s="39"/>
      <c r="B42" s="40"/>
      <c r="C42" s="41"/>
      <c r="D42" s="6" t="str">
        <f t="shared" si="4"/>
        <v/>
      </c>
      <c r="E42" s="39"/>
      <c r="F42" s="39"/>
      <c r="G42" s="39"/>
      <c r="H42" s="39"/>
      <c r="I42" s="39"/>
      <c r="J42" s="39"/>
      <c r="K42" s="39"/>
      <c r="L42" s="39"/>
      <c r="M42" s="7" t="str">
        <f t="shared" si="1"/>
        <v/>
      </c>
      <c r="N42" s="8" t="str">
        <f t="shared" si="2"/>
        <v/>
      </c>
      <c r="O42" s="9" t="str">
        <f t="shared" si="3"/>
        <v/>
      </c>
      <c r="P42" s="42"/>
    </row>
    <row r="43" spans="1:16" s="5" customFormat="1" x14ac:dyDescent="0.3">
      <c r="A43" s="39"/>
      <c r="B43" s="40"/>
      <c r="C43" s="41"/>
      <c r="D43" s="6" t="str">
        <f t="shared" si="4"/>
        <v/>
      </c>
      <c r="E43" s="39"/>
      <c r="F43" s="39"/>
      <c r="G43" s="39"/>
      <c r="H43" s="39"/>
      <c r="I43" s="39"/>
      <c r="J43" s="39"/>
      <c r="K43" s="39"/>
      <c r="L43" s="39"/>
      <c r="M43" s="7" t="str">
        <f t="shared" si="1"/>
        <v/>
      </c>
      <c r="N43" s="8" t="str">
        <f t="shared" si="2"/>
        <v/>
      </c>
      <c r="O43" s="9" t="str">
        <f t="shared" si="3"/>
        <v/>
      </c>
      <c r="P43" s="42"/>
    </row>
    <row r="44" spans="1:16" s="5" customFormat="1" x14ac:dyDescent="0.3">
      <c r="A44" s="39"/>
      <c r="B44" s="40"/>
      <c r="C44" s="41"/>
      <c r="D44" s="6" t="str">
        <f t="shared" si="4"/>
        <v/>
      </c>
      <c r="E44" s="39"/>
      <c r="F44" s="39"/>
      <c r="G44" s="39"/>
      <c r="H44" s="39"/>
      <c r="I44" s="39"/>
      <c r="J44" s="39"/>
      <c r="K44" s="39"/>
      <c r="L44" s="39"/>
      <c r="M44" s="7" t="str">
        <f t="shared" si="1"/>
        <v/>
      </c>
      <c r="N44" s="8" t="str">
        <f t="shared" si="2"/>
        <v/>
      </c>
      <c r="O44" s="9" t="str">
        <f t="shared" si="3"/>
        <v/>
      </c>
      <c r="P44" s="42"/>
    </row>
    <row r="45" spans="1:16" s="5" customFormat="1" x14ac:dyDescent="0.3">
      <c r="A45" s="39"/>
      <c r="B45" s="40"/>
      <c r="C45" s="41"/>
      <c r="D45" s="6" t="str">
        <f t="shared" si="4"/>
        <v/>
      </c>
      <c r="E45" s="39"/>
      <c r="F45" s="39"/>
      <c r="G45" s="39"/>
      <c r="H45" s="39"/>
      <c r="I45" s="39"/>
      <c r="J45" s="39"/>
      <c r="K45" s="39"/>
      <c r="L45" s="39"/>
      <c r="M45" s="7" t="str">
        <f t="shared" si="1"/>
        <v/>
      </c>
      <c r="N45" s="8" t="str">
        <f t="shared" si="2"/>
        <v/>
      </c>
      <c r="O45" s="9" t="str">
        <f t="shared" si="3"/>
        <v/>
      </c>
      <c r="P45" s="42"/>
    </row>
    <row r="46" spans="1:16" s="5" customFormat="1" x14ac:dyDescent="0.3">
      <c r="A46" s="39"/>
      <c r="B46" s="40"/>
      <c r="C46" s="41"/>
      <c r="D46" s="6" t="str">
        <f t="shared" si="4"/>
        <v/>
      </c>
      <c r="E46" s="39"/>
      <c r="F46" s="39"/>
      <c r="G46" s="39"/>
      <c r="H46" s="39"/>
      <c r="I46" s="39"/>
      <c r="J46" s="39"/>
      <c r="K46" s="39"/>
      <c r="L46" s="39"/>
      <c r="M46" s="7" t="str">
        <f t="shared" si="1"/>
        <v/>
      </c>
      <c r="N46" s="8" t="str">
        <f t="shared" si="2"/>
        <v/>
      </c>
      <c r="O46" s="9" t="str">
        <f t="shared" si="3"/>
        <v/>
      </c>
      <c r="P46" s="42"/>
    </row>
    <row r="47" spans="1:16" s="5" customFormat="1" x14ac:dyDescent="0.3">
      <c r="A47" s="39"/>
      <c r="B47" s="40"/>
      <c r="C47" s="41"/>
      <c r="D47" s="6" t="str">
        <f t="shared" si="4"/>
        <v/>
      </c>
      <c r="E47" s="39"/>
      <c r="F47" s="39"/>
      <c r="G47" s="39"/>
      <c r="H47" s="39"/>
      <c r="I47" s="39"/>
      <c r="J47" s="39"/>
      <c r="K47" s="39"/>
      <c r="L47" s="39"/>
      <c r="M47" s="7" t="str">
        <f t="shared" si="1"/>
        <v/>
      </c>
      <c r="N47" s="8" t="str">
        <f t="shared" si="2"/>
        <v/>
      </c>
      <c r="O47" s="9" t="str">
        <f t="shared" si="3"/>
        <v/>
      </c>
      <c r="P47" s="42"/>
    </row>
    <row r="48" spans="1:16" s="5" customFormat="1" x14ac:dyDescent="0.3">
      <c r="A48" s="39"/>
      <c r="B48" s="40"/>
      <c r="C48" s="41"/>
      <c r="D48" s="6" t="str">
        <f t="shared" si="4"/>
        <v/>
      </c>
      <c r="E48" s="39"/>
      <c r="F48" s="39"/>
      <c r="G48" s="39"/>
      <c r="H48" s="39"/>
      <c r="I48" s="39"/>
      <c r="J48" s="39"/>
      <c r="K48" s="39"/>
      <c r="L48" s="39"/>
      <c r="M48" s="7" t="str">
        <f t="shared" si="1"/>
        <v/>
      </c>
      <c r="N48" s="8" t="str">
        <f t="shared" si="2"/>
        <v/>
      </c>
      <c r="O48" s="9" t="str">
        <f t="shared" si="3"/>
        <v/>
      </c>
      <c r="P48" s="42"/>
    </row>
    <row r="49" spans="1:16" s="5" customFormat="1" x14ac:dyDescent="0.3">
      <c r="A49" s="39"/>
      <c r="B49" s="40"/>
      <c r="C49" s="41"/>
      <c r="D49" s="6" t="str">
        <f t="shared" si="4"/>
        <v/>
      </c>
      <c r="E49" s="39"/>
      <c r="F49" s="39"/>
      <c r="G49" s="39"/>
      <c r="H49" s="39"/>
      <c r="I49" s="39"/>
      <c r="J49" s="39"/>
      <c r="K49" s="39"/>
      <c r="L49" s="39"/>
      <c r="M49" s="7" t="str">
        <f t="shared" si="1"/>
        <v/>
      </c>
      <c r="N49" s="8" t="str">
        <f t="shared" si="2"/>
        <v/>
      </c>
      <c r="O49" s="9" t="str">
        <f t="shared" si="3"/>
        <v/>
      </c>
      <c r="P49" s="42"/>
    </row>
    <row r="50" spans="1:16" s="5" customFormat="1" x14ac:dyDescent="0.3">
      <c r="A50" s="39"/>
      <c r="B50" s="40"/>
      <c r="C50" s="41"/>
      <c r="D50" s="6" t="str">
        <f t="shared" si="4"/>
        <v/>
      </c>
      <c r="E50" s="39"/>
      <c r="F50" s="39"/>
      <c r="G50" s="39"/>
      <c r="H50" s="39"/>
      <c r="I50" s="39"/>
      <c r="J50" s="39"/>
      <c r="K50" s="39"/>
      <c r="L50" s="39"/>
      <c r="M50" s="7" t="str">
        <f t="shared" si="1"/>
        <v/>
      </c>
      <c r="N50" s="8" t="str">
        <f t="shared" si="2"/>
        <v/>
      </c>
      <c r="O50" s="9" t="str">
        <f t="shared" si="3"/>
        <v/>
      </c>
      <c r="P50" s="42"/>
    </row>
    <row r="51" spans="1:16" s="5" customFormat="1" x14ac:dyDescent="0.3">
      <c r="A51" s="39"/>
      <c r="B51" s="40"/>
      <c r="C51" s="41"/>
      <c r="D51" s="6" t="str">
        <f t="shared" si="4"/>
        <v/>
      </c>
      <c r="E51" s="39"/>
      <c r="F51" s="39"/>
      <c r="G51" s="39"/>
      <c r="H51" s="39"/>
      <c r="I51" s="39"/>
      <c r="J51" s="39"/>
      <c r="K51" s="39"/>
      <c r="L51" s="39"/>
      <c r="M51" s="7" t="str">
        <f t="shared" si="1"/>
        <v/>
      </c>
      <c r="N51" s="8" t="str">
        <f t="shared" si="2"/>
        <v/>
      </c>
      <c r="O51" s="9" t="str">
        <f t="shared" si="3"/>
        <v/>
      </c>
      <c r="P51" s="42"/>
    </row>
    <row r="52" spans="1:16" s="5" customFormat="1" x14ac:dyDescent="0.3">
      <c r="A52" s="39"/>
      <c r="B52" s="40"/>
      <c r="C52" s="41"/>
      <c r="D52" s="6" t="str">
        <f t="shared" si="4"/>
        <v/>
      </c>
      <c r="E52" s="39"/>
      <c r="F52" s="39"/>
      <c r="G52" s="39"/>
      <c r="H52" s="39"/>
      <c r="I52" s="39"/>
      <c r="J52" s="39"/>
      <c r="K52" s="39"/>
      <c r="L52" s="39"/>
      <c r="M52" s="7" t="str">
        <f t="shared" si="1"/>
        <v/>
      </c>
      <c r="N52" s="8" t="str">
        <f t="shared" si="2"/>
        <v/>
      </c>
      <c r="O52" s="9" t="str">
        <f t="shared" si="3"/>
        <v/>
      </c>
      <c r="P52" s="42"/>
    </row>
    <row r="53" spans="1:16" s="5" customFormat="1" x14ac:dyDescent="0.3">
      <c r="A53" s="39"/>
      <c r="B53" s="40"/>
      <c r="C53" s="41"/>
      <c r="D53" s="6" t="str">
        <f t="shared" si="4"/>
        <v/>
      </c>
      <c r="E53" s="39"/>
      <c r="F53" s="39"/>
      <c r="G53" s="39"/>
      <c r="H53" s="39"/>
      <c r="I53" s="39"/>
      <c r="J53" s="39"/>
      <c r="K53" s="39"/>
      <c r="L53" s="39"/>
      <c r="M53" s="7" t="str">
        <f t="shared" si="1"/>
        <v/>
      </c>
      <c r="N53" s="8" t="str">
        <f t="shared" si="2"/>
        <v/>
      </c>
      <c r="O53" s="9" t="str">
        <f t="shared" si="3"/>
        <v/>
      </c>
      <c r="P53" s="42"/>
    </row>
    <row r="54" spans="1:16" s="5" customFormat="1" x14ac:dyDescent="0.3">
      <c r="A54" s="39"/>
      <c r="B54" s="40"/>
      <c r="C54" s="41"/>
      <c r="D54" s="6" t="str">
        <f t="shared" si="4"/>
        <v/>
      </c>
      <c r="E54" s="39"/>
      <c r="F54" s="39"/>
      <c r="G54" s="39"/>
      <c r="H54" s="39"/>
      <c r="I54" s="39"/>
      <c r="J54" s="39"/>
      <c r="K54" s="39"/>
      <c r="L54" s="39"/>
      <c r="M54" s="7" t="str">
        <f t="shared" si="1"/>
        <v/>
      </c>
      <c r="N54" s="8" t="str">
        <f t="shared" si="2"/>
        <v/>
      </c>
      <c r="O54" s="9" t="str">
        <f t="shared" si="3"/>
        <v/>
      </c>
      <c r="P54" s="42"/>
    </row>
    <row r="55" spans="1:16" s="5" customFormat="1" x14ac:dyDescent="0.3">
      <c r="A55" s="39"/>
      <c r="B55" s="40"/>
      <c r="C55" s="41"/>
      <c r="D55" s="6" t="str">
        <f t="shared" si="4"/>
        <v/>
      </c>
      <c r="E55" s="39"/>
      <c r="F55" s="39"/>
      <c r="G55" s="39"/>
      <c r="H55" s="39"/>
      <c r="I55" s="39"/>
      <c r="J55" s="39"/>
      <c r="K55" s="39"/>
      <c r="L55" s="39"/>
      <c r="M55" s="7" t="str">
        <f t="shared" si="1"/>
        <v/>
      </c>
      <c r="N55" s="8" t="str">
        <f t="shared" si="2"/>
        <v/>
      </c>
      <c r="O55" s="9" t="str">
        <f t="shared" si="3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5">SUM(D6:D55)</f>
        <v>729</v>
      </c>
      <c r="E56" s="11">
        <f t="shared" si="5"/>
        <v>138</v>
      </c>
      <c r="F56" s="11">
        <f t="shared" si="5"/>
        <v>87</v>
      </c>
      <c r="G56" s="11">
        <f t="shared" si="5"/>
        <v>119</v>
      </c>
      <c r="H56" s="11">
        <f t="shared" si="5"/>
        <v>111</v>
      </c>
      <c r="I56" s="11">
        <f t="shared" si="5"/>
        <v>109</v>
      </c>
      <c r="J56" s="11">
        <f t="shared" si="5"/>
        <v>76</v>
      </c>
      <c r="K56" s="11">
        <f t="shared" si="5"/>
        <v>86</v>
      </c>
      <c r="L56" s="11">
        <f t="shared" si="5"/>
        <v>3</v>
      </c>
      <c r="M56" s="11">
        <f t="shared" si="5"/>
        <v>729</v>
      </c>
      <c r="N56" s="8">
        <f>((E56*4)+(F56*3.5)+(G56*3)+(H56*2.5)+(I56*2)+(J56*1.5)+K56)/M56</f>
        <v>2.6186556927297668</v>
      </c>
      <c r="O56" s="9">
        <f>((((E56*16)+(F56*12.25)+(G56*9)+(H56*6.25)+(I56*4)+(J56*2.25)+K56)/(M56)-(((E56*4)+(F56*3.5)+(G56*3)+(H56*2.5)+(I56*2)+(J56*1.5)+K56)/M56)^2))^0.5</f>
        <v>1.0023882883540978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6">E56*100/$M$56</f>
        <v>18.930041152263374</v>
      </c>
      <c r="F57" s="12">
        <f t="shared" si="6"/>
        <v>11.934156378600823</v>
      </c>
      <c r="G57" s="12">
        <f t="shared" si="6"/>
        <v>16.323731138545952</v>
      </c>
      <c r="H57" s="12">
        <f t="shared" si="6"/>
        <v>15.22633744855967</v>
      </c>
      <c r="I57" s="12">
        <f t="shared" si="6"/>
        <v>14.951989026063099</v>
      </c>
      <c r="J57" s="12">
        <f t="shared" si="6"/>
        <v>10.425240054869684</v>
      </c>
      <c r="K57" s="12">
        <f t="shared" si="6"/>
        <v>11.796982167352537</v>
      </c>
      <c r="L57" s="12">
        <f t="shared" si="6"/>
        <v>0.41152263374485598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99.588477366255148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กลุ่มสาระการเรียนรู้สังคมศึกษา ศาสนาและวัฒนธรรม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B15" sqref="B15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81" t="s">
        <v>80</v>
      </c>
      <c r="B6" s="81" t="s">
        <v>81</v>
      </c>
      <c r="C6" s="41" t="s">
        <v>16</v>
      </c>
      <c r="D6" s="6">
        <f>IF(A6="","",M6+P6)</f>
        <v>243</v>
      </c>
      <c r="E6" s="90">
        <v>21</v>
      </c>
      <c r="F6" s="90">
        <v>39</v>
      </c>
      <c r="G6" s="90">
        <v>79</v>
      </c>
      <c r="H6" s="90">
        <v>58</v>
      </c>
      <c r="I6" s="90">
        <v>40</v>
      </c>
      <c r="J6" s="90">
        <v>5</v>
      </c>
      <c r="K6" s="90">
        <v>1</v>
      </c>
      <c r="L6" s="91"/>
      <c r="M6" s="7">
        <f>IF(A6="","",SUM(E6:L6))</f>
        <v>243</v>
      </c>
      <c r="N6" s="8">
        <f>IF(A6="","",((E6*4)+(F6*3.5)+(G6*3)+(H6*2.5)+(I6*2)+(J6*1.5)+K6)/M6)</f>
        <v>2.8436213991769548</v>
      </c>
      <c r="O6" s="9">
        <f>IF(A6="","",((((E6*16)+(F6*12.25)+(G6*9)+(H6*6.25)+(I6*4)+(J6*2.25)+K6)/(M6)-(((E6*4)+(F6*3.5)+(G6*3)+(H6*2.5)+(I6*2)+(J6*1.5)+K6)/M6)^2))^0.5)</f>
        <v>0.62379963138671934</v>
      </c>
      <c r="P6" s="42">
        <v>0</v>
      </c>
    </row>
    <row r="7" spans="1:19" s="5" customFormat="1" x14ac:dyDescent="0.3">
      <c r="A7" s="81" t="s">
        <v>82</v>
      </c>
      <c r="B7" s="81" t="s">
        <v>83</v>
      </c>
      <c r="C7" s="41" t="s">
        <v>16</v>
      </c>
      <c r="D7" s="6">
        <f t="shared" ref="D7:D30" si="0">IF(A7="","",M7+P7)</f>
        <v>243</v>
      </c>
      <c r="E7" s="90">
        <v>31</v>
      </c>
      <c r="F7" s="90">
        <v>104</v>
      </c>
      <c r="G7" s="90">
        <v>78</v>
      </c>
      <c r="H7" s="90">
        <v>25</v>
      </c>
      <c r="I7" s="90">
        <v>4</v>
      </c>
      <c r="J7" s="90">
        <v>1</v>
      </c>
      <c r="K7" s="90"/>
      <c r="L7" s="91"/>
      <c r="M7" s="7">
        <f t="shared" ref="M7:M30" si="1">IF(A7="","",SUM(E7:L7))</f>
        <v>243</v>
      </c>
      <c r="N7" s="8">
        <f t="shared" ref="N7:N30" si="2">IF(A7="","",((E7*4)+(F7*3.5)+(G7*3)+(H7*2.5)+(I7*2)+(J7*1.5)+K7)/M7)</f>
        <v>3.2674897119341564</v>
      </c>
      <c r="O7" s="9">
        <f t="shared" ref="O7:O30" si="3">IF(A7="","",((((E7*16)+(F7*12.25)+(G7*9)+(H7*6.25)+(I7*4)+(J7*2.25)+K7)/(M7)-(((E7*4)+(F7*3.5)+(G7*3)+(H7*2.5)+(I7*2)+(J7*1.5)+K7)/M7)^2))^0.5)</f>
        <v>0.46309554571606032</v>
      </c>
      <c r="P7" s="42">
        <v>0</v>
      </c>
    </row>
    <row r="8" spans="1:19" s="5" customFormat="1" x14ac:dyDescent="0.3">
      <c r="A8" s="81" t="s">
        <v>84</v>
      </c>
      <c r="B8" s="81" t="s">
        <v>85</v>
      </c>
      <c r="C8" s="41" t="s">
        <v>16</v>
      </c>
      <c r="D8" s="6">
        <f t="shared" si="0"/>
        <v>244</v>
      </c>
      <c r="E8" s="90">
        <v>77</v>
      </c>
      <c r="F8" s="90">
        <v>80</v>
      </c>
      <c r="G8" s="90">
        <v>83</v>
      </c>
      <c r="H8" s="90">
        <v>1</v>
      </c>
      <c r="I8" s="90"/>
      <c r="J8" s="90"/>
      <c r="K8" s="90"/>
      <c r="L8" s="90">
        <v>3</v>
      </c>
      <c r="M8" s="7">
        <f t="shared" si="1"/>
        <v>244</v>
      </c>
      <c r="N8" s="8">
        <f t="shared" si="2"/>
        <v>3.4405737704918034</v>
      </c>
      <c r="O8" s="9">
        <f t="shared" si="3"/>
        <v>0.56135199672758362</v>
      </c>
      <c r="P8" s="42">
        <v>0</v>
      </c>
    </row>
    <row r="9" spans="1:19" s="5" customFormat="1" x14ac:dyDescent="0.3">
      <c r="A9" s="81"/>
      <c r="B9" s="81"/>
      <c r="C9" s="41"/>
      <c r="D9" s="6" t="str">
        <f t="shared" si="0"/>
        <v/>
      </c>
      <c r="E9" s="90"/>
      <c r="F9" s="90"/>
      <c r="G9" s="90"/>
      <c r="H9" s="90"/>
      <c r="I9" s="90"/>
      <c r="J9" s="90"/>
      <c r="K9" s="90"/>
      <c r="L9" s="90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81"/>
      <c r="B10" s="81"/>
      <c r="C10" s="41"/>
      <c r="D10" s="6" t="str">
        <f t="shared" si="0"/>
        <v/>
      </c>
      <c r="E10" s="90"/>
      <c r="F10" s="90"/>
      <c r="G10" s="90"/>
      <c r="H10" s="90"/>
      <c r="I10" s="90"/>
      <c r="J10" s="90"/>
      <c r="K10" s="90"/>
      <c r="L10" s="90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81"/>
      <c r="B11" s="81"/>
      <c r="C11" s="41"/>
      <c r="D11" s="6" t="str">
        <f t="shared" si="0"/>
        <v/>
      </c>
      <c r="E11" s="90"/>
      <c r="F11" s="90"/>
      <c r="G11" s="90"/>
      <c r="H11" s="90"/>
      <c r="I11" s="90"/>
      <c r="J11" s="90"/>
      <c r="K11" s="90"/>
      <c r="L11" s="90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81"/>
      <c r="B12" s="81"/>
      <c r="C12" s="41"/>
      <c r="D12" s="6" t="str">
        <f t="shared" si="0"/>
        <v/>
      </c>
      <c r="E12" s="90"/>
      <c r="F12" s="90"/>
      <c r="G12" s="90"/>
      <c r="H12" s="90"/>
      <c r="I12" s="90"/>
      <c r="J12" s="90"/>
      <c r="K12" s="90"/>
      <c r="L12" s="90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81"/>
      <c r="B13" s="81"/>
      <c r="C13" s="41"/>
      <c r="D13" s="6" t="str">
        <f t="shared" si="0"/>
        <v/>
      </c>
      <c r="E13" s="90"/>
      <c r="F13" s="90"/>
      <c r="G13" s="90"/>
      <c r="H13" s="90"/>
      <c r="I13" s="90"/>
      <c r="J13" s="90"/>
      <c r="K13" s="90"/>
      <c r="L13" s="90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81"/>
      <c r="B14" s="81"/>
      <c r="C14" s="41"/>
      <c r="D14" s="6" t="str">
        <f t="shared" si="0"/>
        <v/>
      </c>
      <c r="E14" s="90"/>
      <c r="F14" s="90"/>
      <c r="G14" s="90"/>
      <c r="H14" s="90"/>
      <c r="I14" s="90"/>
      <c r="J14" s="90"/>
      <c r="K14" s="90"/>
      <c r="L14" s="90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81"/>
      <c r="B15" s="81"/>
      <c r="C15" s="41"/>
      <c r="D15" s="6" t="str">
        <f t="shared" si="0"/>
        <v/>
      </c>
      <c r="E15" s="90"/>
      <c r="F15" s="90"/>
      <c r="G15" s="90"/>
      <c r="H15" s="90"/>
      <c r="I15" s="90"/>
      <c r="J15" s="90"/>
      <c r="K15" s="90"/>
      <c r="L15" s="90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81"/>
      <c r="B16" s="81"/>
      <c r="C16" s="41"/>
      <c r="D16" s="6" t="str">
        <f t="shared" si="0"/>
        <v/>
      </c>
      <c r="E16" s="90"/>
      <c r="F16" s="90"/>
      <c r="G16" s="90"/>
      <c r="H16" s="90"/>
      <c r="I16" s="90"/>
      <c r="J16" s="90"/>
      <c r="K16" s="90"/>
      <c r="L16" s="90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81"/>
      <c r="B17" s="81"/>
      <c r="C17" s="41"/>
      <c r="D17" s="6" t="str">
        <f t="shared" si="0"/>
        <v/>
      </c>
      <c r="E17" s="90"/>
      <c r="F17" s="90"/>
      <c r="G17" s="90"/>
      <c r="H17" s="90"/>
      <c r="I17" s="90"/>
      <c r="J17" s="90"/>
      <c r="K17" s="90"/>
      <c r="L17" s="90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81"/>
      <c r="B18" s="81"/>
      <c r="C18" s="41"/>
      <c r="D18" s="6" t="str">
        <f t="shared" si="0"/>
        <v/>
      </c>
      <c r="E18" s="90"/>
      <c r="F18" s="90"/>
      <c r="G18" s="90"/>
      <c r="H18" s="90"/>
      <c r="I18" s="90"/>
      <c r="J18" s="90"/>
      <c r="K18" s="90"/>
      <c r="L18" s="91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81"/>
      <c r="B19" s="81"/>
      <c r="C19" s="41"/>
      <c r="D19" s="6" t="str">
        <f t="shared" si="0"/>
        <v/>
      </c>
      <c r="E19" s="90"/>
      <c r="F19" s="90"/>
      <c r="G19" s="90"/>
      <c r="H19" s="90"/>
      <c r="I19" s="90"/>
      <c r="J19" s="90"/>
      <c r="K19" s="90"/>
      <c r="L19" s="91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81"/>
      <c r="B20" s="81"/>
      <c r="C20" s="41"/>
      <c r="D20" s="6" t="str">
        <f t="shared" si="0"/>
        <v/>
      </c>
      <c r="E20" s="90"/>
      <c r="F20" s="90"/>
      <c r="G20" s="90"/>
      <c r="H20" s="90"/>
      <c r="I20" s="90"/>
      <c r="J20" s="90"/>
      <c r="K20" s="90"/>
      <c r="L20" s="90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81"/>
      <c r="B21" s="81"/>
      <c r="C21" s="41"/>
      <c r="D21" s="6" t="str">
        <f t="shared" si="0"/>
        <v/>
      </c>
      <c r="E21" s="90"/>
      <c r="F21" s="90"/>
      <c r="G21" s="90"/>
      <c r="H21" s="90"/>
      <c r="I21" s="90"/>
      <c r="J21" s="90"/>
      <c r="K21" s="90"/>
      <c r="L21" s="90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81"/>
      <c r="B22" s="81"/>
      <c r="C22" s="41"/>
      <c r="D22" s="6" t="str">
        <f t="shared" si="0"/>
        <v/>
      </c>
      <c r="E22" s="90"/>
      <c r="F22" s="90"/>
      <c r="G22" s="90"/>
      <c r="H22" s="90"/>
      <c r="I22" s="90"/>
      <c r="J22" s="90"/>
      <c r="K22" s="90"/>
      <c r="L22" s="90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81"/>
      <c r="B23" s="81"/>
      <c r="C23" s="41"/>
      <c r="D23" s="6" t="str">
        <f t="shared" si="0"/>
        <v/>
      </c>
      <c r="E23" s="90"/>
      <c r="F23" s="90"/>
      <c r="G23" s="90"/>
      <c r="H23" s="90"/>
      <c r="I23" s="90"/>
      <c r="J23" s="90"/>
      <c r="K23" s="90"/>
      <c r="L23" s="90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81"/>
      <c r="B24" s="81"/>
      <c r="C24" s="41"/>
      <c r="D24" s="6" t="str">
        <f t="shared" si="0"/>
        <v/>
      </c>
      <c r="E24" s="90"/>
      <c r="F24" s="90"/>
      <c r="G24" s="90"/>
      <c r="H24" s="90"/>
      <c r="I24" s="90"/>
      <c r="J24" s="90"/>
      <c r="K24" s="90"/>
      <c r="L24" s="90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81"/>
      <c r="B25" s="81"/>
      <c r="C25" s="41"/>
      <c r="D25" s="6" t="str">
        <f t="shared" si="0"/>
        <v/>
      </c>
      <c r="E25" s="90"/>
      <c r="F25" s="90"/>
      <c r="G25" s="90"/>
      <c r="H25" s="90"/>
      <c r="I25" s="90"/>
      <c r="J25" s="90"/>
      <c r="K25" s="90"/>
      <c r="L25" s="90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81"/>
      <c r="B26" s="81"/>
      <c r="C26" s="41"/>
      <c r="D26" s="6" t="str">
        <f t="shared" si="0"/>
        <v/>
      </c>
      <c r="E26" s="90"/>
      <c r="F26" s="90"/>
      <c r="G26" s="90"/>
      <c r="H26" s="90"/>
      <c r="I26" s="90"/>
      <c r="J26" s="90"/>
      <c r="K26" s="90"/>
      <c r="L26" s="90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39"/>
      <c r="B27" s="40"/>
      <c r="C27" s="41"/>
      <c r="D27" s="6" t="str">
        <f t="shared" si="0"/>
        <v/>
      </c>
      <c r="E27" s="91"/>
      <c r="F27" s="91"/>
      <c r="G27" s="91"/>
      <c r="H27" s="91"/>
      <c r="I27" s="91"/>
      <c r="J27" s="91"/>
      <c r="K27" s="91"/>
      <c r="L27" s="91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39"/>
      <c r="B28" s="40"/>
      <c r="C28" s="41"/>
      <c r="D28" s="6" t="str">
        <f t="shared" si="0"/>
        <v/>
      </c>
      <c r="E28" s="89"/>
      <c r="F28" s="89"/>
      <c r="G28" s="89"/>
      <c r="H28" s="89"/>
      <c r="I28" s="89"/>
      <c r="J28" s="89"/>
      <c r="K28" s="89"/>
      <c r="L28" s="89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39"/>
      <c r="B29" s="40"/>
      <c r="C29" s="41"/>
      <c r="D29" s="6" t="str">
        <f t="shared" si="0"/>
        <v/>
      </c>
      <c r="E29" s="89"/>
      <c r="F29" s="89"/>
      <c r="G29" s="89"/>
      <c r="H29" s="89"/>
      <c r="I29" s="89"/>
      <c r="J29" s="89"/>
      <c r="K29" s="89"/>
      <c r="L29" s="89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39"/>
      <c r="B30" s="40"/>
      <c r="C30" s="41"/>
      <c r="D30" s="6" t="str">
        <f t="shared" si="0"/>
        <v/>
      </c>
      <c r="E30" s="89"/>
      <c r="F30" s="89"/>
      <c r="G30" s="89"/>
      <c r="H30" s="89"/>
      <c r="I30" s="89"/>
      <c r="J30" s="89"/>
      <c r="K30" s="89"/>
      <c r="L30" s="89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39"/>
      <c r="B31" s="40"/>
      <c r="C31" s="41"/>
      <c r="D31" s="6" t="str">
        <f t="shared" ref="D31:D55" si="4">IF(A31="","",M31+P31)</f>
        <v/>
      </c>
      <c r="E31" s="89"/>
      <c r="F31" s="89"/>
      <c r="G31" s="89"/>
      <c r="H31" s="89"/>
      <c r="I31" s="89"/>
      <c r="J31" s="89"/>
      <c r="K31" s="89"/>
      <c r="L31" s="89"/>
      <c r="M31" s="7" t="str">
        <f t="shared" ref="M31:M55" si="5">IF(A31="","",SUM(E31:L31))</f>
        <v/>
      </c>
      <c r="N31" s="8" t="str">
        <f t="shared" ref="N31:N55" si="6">IF(A31="","",((E31*4)+(F31*3.5)+(G31*3)+(H31*2.5)+(I31*2)+(J31*1.5)+K31)/M31)</f>
        <v/>
      </c>
      <c r="O31" s="9" t="str">
        <f t="shared" ref="O31:O55" si="7">IF(A31="","",((((E31*16)+(F31*12.25)+(G31*9)+(H31*6.25)+(I31*4)+(J31*2.25)+K31)/(M31)-(((E31*4)+(F31*3.5)+(G31*3)+(H31*2.5)+(I31*2)+(J31*1.5)+K31)/M31)^2))^0.5)</f>
        <v/>
      </c>
      <c r="P31" s="42"/>
    </row>
    <row r="32" spans="1:16" s="5" customFormat="1" x14ac:dyDescent="0.3">
      <c r="A32" s="39"/>
      <c r="B32" s="40"/>
      <c r="C32" s="41"/>
      <c r="D32" s="6" t="str">
        <f t="shared" si="4"/>
        <v/>
      </c>
      <c r="E32" s="89"/>
      <c r="F32" s="89"/>
      <c r="G32" s="89"/>
      <c r="H32" s="89"/>
      <c r="I32" s="89"/>
      <c r="J32" s="89"/>
      <c r="K32" s="89"/>
      <c r="L32" s="89"/>
      <c r="M32" s="7" t="str">
        <f t="shared" si="5"/>
        <v/>
      </c>
      <c r="N32" s="8" t="str">
        <f t="shared" si="6"/>
        <v/>
      </c>
      <c r="O32" s="9" t="str">
        <f t="shared" si="7"/>
        <v/>
      </c>
      <c r="P32" s="42"/>
    </row>
    <row r="33" spans="1:16" s="5" customFormat="1" x14ac:dyDescent="0.3">
      <c r="A33" s="39"/>
      <c r="B33" s="40"/>
      <c r="C33" s="41"/>
      <c r="D33" s="6" t="str">
        <f t="shared" si="4"/>
        <v/>
      </c>
      <c r="E33" s="89"/>
      <c r="F33" s="89"/>
      <c r="G33" s="89"/>
      <c r="H33" s="89"/>
      <c r="I33" s="89"/>
      <c r="J33" s="89"/>
      <c r="K33" s="89"/>
      <c r="L33" s="89"/>
      <c r="M33" s="7" t="str">
        <f t="shared" si="5"/>
        <v/>
      </c>
      <c r="N33" s="8" t="str">
        <f t="shared" si="6"/>
        <v/>
      </c>
      <c r="O33" s="9" t="str">
        <f t="shared" si="7"/>
        <v/>
      </c>
      <c r="P33" s="42"/>
    </row>
    <row r="34" spans="1:16" s="5" customFormat="1" x14ac:dyDescent="0.3">
      <c r="A34" s="39"/>
      <c r="B34" s="40"/>
      <c r="C34" s="41"/>
      <c r="D34" s="6" t="str">
        <f t="shared" si="4"/>
        <v/>
      </c>
      <c r="E34" s="89"/>
      <c r="F34" s="89"/>
      <c r="G34" s="89"/>
      <c r="H34" s="89"/>
      <c r="I34" s="89"/>
      <c r="J34" s="89"/>
      <c r="K34" s="89"/>
      <c r="L34" s="89"/>
      <c r="M34" s="7" t="str">
        <f t="shared" si="5"/>
        <v/>
      </c>
      <c r="N34" s="8" t="str">
        <f t="shared" si="6"/>
        <v/>
      </c>
      <c r="O34" s="9" t="str">
        <f t="shared" si="7"/>
        <v/>
      </c>
      <c r="P34" s="42"/>
    </row>
    <row r="35" spans="1:16" s="5" customFormat="1" x14ac:dyDescent="0.3">
      <c r="A35" s="39"/>
      <c r="B35" s="40"/>
      <c r="C35" s="41"/>
      <c r="D35" s="6" t="str">
        <f t="shared" si="4"/>
        <v/>
      </c>
      <c r="E35" s="89"/>
      <c r="F35" s="89"/>
      <c r="G35" s="89"/>
      <c r="H35" s="89"/>
      <c r="I35" s="89"/>
      <c r="J35" s="89"/>
      <c r="K35" s="89"/>
      <c r="L35" s="89"/>
      <c r="M35" s="7" t="str">
        <f t="shared" si="5"/>
        <v/>
      </c>
      <c r="N35" s="8" t="str">
        <f t="shared" si="6"/>
        <v/>
      </c>
      <c r="O35" s="9" t="str">
        <f t="shared" si="7"/>
        <v/>
      </c>
      <c r="P35" s="42"/>
    </row>
    <row r="36" spans="1:16" s="5" customFormat="1" x14ac:dyDescent="0.3">
      <c r="A36" s="39"/>
      <c r="B36" s="40"/>
      <c r="C36" s="41"/>
      <c r="D36" s="6" t="str">
        <f t="shared" si="4"/>
        <v/>
      </c>
      <c r="E36" s="89"/>
      <c r="F36" s="89"/>
      <c r="G36" s="89"/>
      <c r="H36" s="89"/>
      <c r="I36" s="89"/>
      <c r="J36" s="89"/>
      <c r="K36" s="89"/>
      <c r="L36" s="89"/>
      <c r="M36" s="7" t="str">
        <f t="shared" si="5"/>
        <v/>
      </c>
      <c r="N36" s="8" t="str">
        <f t="shared" si="6"/>
        <v/>
      </c>
      <c r="O36" s="9" t="str">
        <f t="shared" si="7"/>
        <v/>
      </c>
      <c r="P36" s="42"/>
    </row>
    <row r="37" spans="1:16" s="5" customFormat="1" x14ac:dyDescent="0.3">
      <c r="A37" s="39"/>
      <c r="B37" s="40"/>
      <c r="C37" s="41"/>
      <c r="D37" s="6" t="str">
        <f t="shared" si="4"/>
        <v/>
      </c>
      <c r="E37" s="89"/>
      <c r="F37" s="89"/>
      <c r="G37" s="89"/>
      <c r="H37" s="89"/>
      <c r="I37" s="89"/>
      <c r="J37" s="89"/>
      <c r="K37" s="89"/>
      <c r="L37" s="89"/>
      <c r="M37" s="7" t="str">
        <f t="shared" si="5"/>
        <v/>
      </c>
      <c r="N37" s="8" t="str">
        <f t="shared" si="6"/>
        <v/>
      </c>
      <c r="O37" s="9" t="str">
        <f t="shared" si="7"/>
        <v/>
      </c>
      <c r="P37" s="42"/>
    </row>
    <row r="38" spans="1:16" s="5" customFormat="1" x14ac:dyDescent="0.3">
      <c r="A38" s="39"/>
      <c r="B38" s="40"/>
      <c r="C38" s="41"/>
      <c r="D38" s="6" t="str">
        <f t="shared" si="4"/>
        <v/>
      </c>
      <c r="E38" s="89"/>
      <c r="F38" s="89"/>
      <c r="G38" s="89"/>
      <c r="H38" s="89"/>
      <c r="I38" s="89"/>
      <c r="J38" s="89"/>
      <c r="K38" s="89"/>
      <c r="L38" s="89"/>
      <c r="M38" s="7" t="str">
        <f t="shared" si="5"/>
        <v/>
      </c>
      <c r="N38" s="8" t="str">
        <f t="shared" si="6"/>
        <v/>
      </c>
      <c r="O38" s="9" t="str">
        <f t="shared" si="7"/>
        <v/>
      </c>
      <c r="P38" s="42"/>
    </row>
    <row r="39" spans="1:16" s="5" customFormat="1" x14ac:dyDescent="0.3">
      <c r="A39" s="39"/>
      <c r="B39" s="40"/>
      <c r="C39" s="41"/>
      <c r="D39" s="6" t="str">
        <f t="shared" si="4"/>
        <v/>
      </c>
      <c r="E39" s="89"/>
      <c r="F39" s="89"/>
      <c r="G39" s="89"/>
      <c r="H39" s="89"/>
      <c r="I39" s="89"/>
      <c r="J39" s="89"/>
      <c r="K39" s="89"/>
      <c r="L39" s="89"/>
      <c r="M39" s="7" t="str">
        <f t="shared" si="5"/>
        <v/>
      </c>
      <c r="N39" s="8" t="str">
        <f t="shared" si="6"/>
        <v/>
      </c>
      <c r="O39" s="9" t="str">
        <f t="shared" si="7"/>
        <v/>
      </c>
      <c r="P39" s="42"/>
    </row>
    <row r="40" spans="1:16" s="5" customFormat="1" x14ac:dyDescent="0.3">
      <c r="A40" s="39"/>
      <c r="B40" s="40"/>
      <c r="C40" s="41"/>
      <c r="D40" s="6" t="str">
        <f t="shared" si="4"/>
        <v/>
      </c>
      <c r="E40" s="89"/>
      <c r="F40" s="89"/>
      <c r="G40" s="89"/>
      <c r="H40" s="89"/>
      <c r="I40" s="89"/>
      <c r="J40" s="89"/>
      <c r="K40" s="89"/>
      <c r="L40" s="89"/>
      <c r="M40" s="7" t="str">
        <f t="shared" si="5"/>
        <v/>
      </c>
      <c r="N40" s="8" t="str">
        <f t="shared" si="6"/>
        <v/>
      </c>
      <c r="O40" s="9" t="str">
        <f t="shared" si="7"/>
        <v/>
      </c>
      <c r="P40" s="42"/>
    </row>
    <row r="41" spans="1:16" s="5" customFormat="1" x14ac:dyDescent="0.3">
      <c r="A41" s="39"/>
      <c r="B41" s="40"/>
      <c r="C41" s="41"/>
      <c r="D41" s="6" t="str">
        <f t="shared" si="4"/>
        <v/>
      </c>
      <c r="E41" s="89"/>
      <c r="F41" s="89"/>
      <c r="G41" s="89"/>
      <c r="H41" s="89"/>
      <c r="I41" s="89"/>
      <c r="J41" s="89"/>
      <c r="K41" s="89"/>
      <c r="L41" s="89"/>
      <c r="M41" s="7" t="str">
        <f t="shared" si="5"/>
        <v/>
      </c>
      <c r="N41" s="8" t="str">
        <f t="shared" si="6"/>
        <v/>
      </c>
      <c r="O41" s="9" t="str">
        <f t="shared" si="7"/>
        <v/>
      </c>
      <c r="P41" s="42"/>
    </row>
    <row r="42" spans="1:16" s="5" customFormat="1" x14ac:dyDescent="0.3">
      <c r="A42" s="39"/>
      <c r="B42" s="40"/>
      <c r="C42" s="41"/>
      <c r="D42" s="6" t="str">
        <f t="shared" si="4"/>
        <v/>
      </c>
      <c r="E42" s="89"/>
      <c r="F42" s="89"/>
      <c r="G42" s="89"/>
      <c r="H42" s="89"/>
      <c r="I42" s="89"/>
      <c r="J42" s="89"/>
      <c r="K42" s="89"/>
      <c r="L42" s="89"/>
      <c r="M42" s="7" t="str">
        <f t="shared" si="5"/>
        <v/>
      </c>
      <c r="N42" s="8" t="str">
        <f t="shared" si="6"/>
        <v/>
      </c>
      <c r="O42" s="9" t="str">
        <f t="shared" si="7"/>
        <v/>
      </c>
      <c r="P42" s="42"/>
    </row>
    <row r="43" spans="1:16" s="5" customFormat="1" x14ac:dyDescent="0.3">
      <c r="A43" s="39"/>
      <c r="B43" s="40"/>
      <c r="C43" s="41"/>
      <c r="D43" s="6" t="str">
        <f t="shared" si="4"/>
        <v/>
      </c>
      <c r="E43" s="89"/>
      <c r="F43" s="89"/>
      <c r="G43" s="89"/>
      <c r="H43" s="89"/>
      <c r="I43" s="89"/>
      <c r="J43" s="89"/>
      <c r="K43" s="89"/>
      <c r="L43" s="89"/>
      <c r="M43" s="7" t="str">
        <f t="shared" si="5"/>
        <v/>
      </c>
      <c r="N43" s="8" t="str">
        <f t="shared" si="6"/>
        <v/>
      </c>
      <c r="O43" s="9" t="str">
        <f t="shared" si="7"/>
        <v/>
      </c>
      <c r="P43" s="42"/>
    </row>
    <row r="44" spans="1:16" s="5" customFormat="1" x14ac:dyDescent="0.3">
      <c r="A44" s="39"/>
      <c r="B44" s="40"/>
      <c r="C44" s="41"/>
      <c r="D44" s="6" t="str">
        <f t="shared" si="4"/>
        <v/>
      </c>
      <c r="E44" s="89"/>
      <c r="F44" s="89"/>
      <c r="G44" s="89"/>
      <c r="H44" s="89"/>
      <c r="I44" s="89"/>
      <c r="J44" s="89"/>
      <c r="K44" s="89"/>
      <c r="L44" s="89"/>
      <c r="M44" s="7" t="str">
        <f t="shared" si="5"/>
        <v/>
      </c>
      <c r="N44" s="8" t="str">
        <f t="shared" si="6"/>
        <v/>
      </c>
      <c r="O44" s="9" t="str">
        <f t="shared" si="7"/>
        <v/>
      </c>
      <c r="P44" s="42"/>
    </row>
    <row r="45" spans="1:16" s="5" customFormat="1" x14ac:dyDescent="0.3">
      <c r="A45" s="39"/>
      <c r="B45" s="40"/>
      <c r="C45" s="41"/>
      <c r="D45" s="6" t="str">
        <f t="shared" si="4"/>
        <v/>
      </c>
      <c r="E45" s="89"/>
      <c r="F45" s="89"/>
      <c r="G45" s="89"/>
      <c r="H45" s="89"/>
      <c r="I45" s="89"/>
      <c r="J45" s="89"/>
      <c r="K45" s="89"/>
      <c r="L45" s="89"/>
      <c r="M45" s="7" t="str">
        <f t="shared" si="5"/>
        <v/>
      </c>
      <c r="N45" s="8" t="str">
        <f t="shared" si="6"/>
        <v/>
      </c>
      <c r="O45" s="9" t="str">
        <f t="shared" si="7"/>
        <v/>
      </c>
      <c r="P45" s="42"/>
    </row>
    <row r="46" spans="1:16" s="5" customFormat="1" x14ac:dyDescent="0.3">
      <c r="A46" s="39"/>
      <c r="B46" s="40"/>
      <c r="C46" s="41"/>
      <c r="D46" s="6" t="str">
        <f t="shared" si="4"/>
        <v/>
      </c>
      <c r="E46" s="89"/>
      <c r="F46" s="89"/>
      <c r="G46" s="89"/>
      <c r="H46" s="89"/>
      <c r="I46" s="89"/>
      <c r="J46" s="89"/>
      <c r="K46" s="89"/>
      <c r="L46" s="89"/>
      <c r="M46" s="7" t="str">
        <f t="shared" si="5"/>
        <v/>
      </c>
      <c r="N46" s="8" t="str">
        <f t="shared" si="6"/>
        <v/>
      </c>
      <c r="O46" s="9" t="str">
        <f t="shared" si="7"/>
        <v/>
      </c>
      <c r="P46" s="42"/>
    </row>
    <row r="47" spans="1:16" s="5" customFormat="1" x14ac:dyDescent="0.3">
      <c r="A47" s="39"/>
      <c r="B47" s="40"/>
      <c r="C47" s="41"/>
      <c r="D47" s="6" t="str">
        <f t="shared" si="4"/>
        <v/>
      </c>
      <c r="E47" s="89"/>
      <c r="F47" s="89"/>
      <c r="G47" s="89"/>
      <c r="H47" s="89"/>
      <c r="I47" s="89"/>
      <c r="J47" s="89"/>
      <c r="K47" s="89"/>
      <c r="L47" s="89"/>
      <c r="M47" s="7" t="str">
        <f t="shared" si="5"/>
        <v/>
      </c>
      <c r="N47" s="8" t="str">
        <f t="shared" si="6"/>
        <v/>
      </c>
      <c r="O47" s="9" t="str">
        <f t="shared" si="7"/>
        <v/>
      </c>
      <c r="P47" s="42"/>
    </row>
    <row r="48" spans="1:16" s="5" customFormat="1" x14ac:dyDescent="0.3">
      <c r="A48" s="39"/>
      <c r="B48" s="40"/>
      <c r="C48" s="41"/>
      <c r="D48" s="6" t="str">
        <f t="shared" si="4"/>
        <v/>
      </c>
      <c r="E48" s="89"/>
      <c r="F48" s="89"/>
      <c r="G48" s="89"/>
      <c r="H48" s="89"/>
      <c r="I48" s="89"/>
      <c r="J48" s="89"/>
      <c r="K48" s="89"/>
      <c r="L48" s="89"/>
      <c r="M48" s="7" t="str">
        <f t="shared" si="5"/>
        <v/>
      </c>
      <c r="N48" s="8" t="str">
        <f t="shared" si="6"/>
        <v/>
      </c>
      <c r="O48" s="9" t="str">
        <f t="shared" si="7"/>
        <v/>
      </c>
      <c r="P48" s="42"/>
    </row>
    <row r="49" spans="1:16" s="5" customFormat="1" x14ac:dyDescent="0.3">
      <c r="A49" s="39"/>
      <c r="B49" s="40"/>
      <c r="C49" s="41"/>
      <c r="D49" s="6" t="str">
        <f t="shared" si="4"/>
        <v/>
      </c>
      <c r="E49" s="89"/>
      <c r="F49" s="89"/>
      <c r="G49" s="89"/>
      <c r="H49" s="89"/>
      <c r="I49" s="89"/>
      <c r="J49" s="89"/>
      <c r="K49" s="89"/>
      <c r="L49" s="89"/>
      <c r="M49" s="7" t="str">
        <f t="shared" si="5"/>
        <v/>
      </c>
      <c r="N49" s="8" t="str">
        <f t="shared" si="6"/>
        <v/>
      </c>
      <c r="O49" s="9" t="str">
        <f t="shared" si="7"/>
        <v/>
      </c>
      <c r="P49" s="42"/>
    </row>
    <row r="50" spans="1:16" s="5" customFormat="1" x14ac:dyDescent="0.3">
      <c r="A50" s="39"/>
      <c r="B50" s="40"/>
      <c r="C50" s="41"/>
      <c r="D50" s="6" t="str">
        <f t="shared" si="4"/>
        <v/>
      </c>
      <c r="E50" s="89"/>
      <c r="F50" s="89"/>
      <c r="G50" s="89"/>
      <c r="H50" s="89"/>
      <c r="I50" s="89"/>
      <c r="J50" s="89"/>
      <c r="K50" s="89"/>
      <c r="L50" s="89"/>
      <c r="M50" s="7" t="str">
        <f t="shared" si="5"/>
        <v/>
      </c>
      <c r="N50" s="8" t="str">
        <f t="shared" si="6"/>
        <v/>
      </c>
      <c r="O50" s="9" t="str">
        <f t="shared" si="7"/>
        <v/>
      </c>
      <c r="P50" s="42"/>
    </row>
    <row r="51" spans="1:16" s="5" customFormat="1" x14ac:dyDescent="0.3">
      <c r="A51" s="39"/>
      <c r="B51" s="40"/>
      <c r="C51" s="41"/>
      <c r="D51" s="6" t="str">
        <f t="shared" si="4"/>
        <v/>
      </c>
      <c r="E51" s="89"/>
      <c r="F51" s="89"/>
      <c r="G51" s="89"/>
      <c r="H51" s="89"/>
      <c r="I51" s="89"/>
      <c r="J51" s="89"/>
      <c r="K51" s="89"/>
      <c r="L51" s="89"/>
      <c r="M51" s="7" t="str">
        <f t="shared" si="5"/>
        <v/>
      </c>
      <c r="N51" s="8" t="str">
        <f t="shared" si="6"/>
        <v/>
      </c>
      <c r="O51" s="9" t="str">
        <f t="shared" si="7"/>
        <v/>
      </c>
      <c r="P51" s="42"/>
    </row>
    <row r="52" spans="1:16" s="5" customFormat="1" x14ac:dyDescent="0.3">
      <c r="A52" s="39"/>
      <c r="B52" s="40"/>
      <c r="C52" s="41"/>
      <c r="D52" s="6" t="str">
        <f t="shared" si="4"/>
        <v/>
      </c>
      <c r="E52" s="89"/>
      <c r="F52" s="89"/>
      <c r="G52" s="89"/>
      <c r="H52" s="89"/>
      <c r="I52" s="89"/>
      <c r="J52" s="89"/>
      <c r="K52" s="89"/>
      <c r="L52" s="89"/>
      <c r="M52" s="7" t="str">
        <f t="shared" si="5"/>
        <v/>
      </c>
      <c r="N52" s="8" t="str">
        <f t="shared" si="6"/>
        <v/>
      </c>
      <c r="O52" s="9" t="str">
        <f t="shared" si="7"/>
        <v/>
      </c>
      <c r="P52" s="42"/>
    </row>
    <row r="53" spans="1:16" s="5" customFormat="1" x14ac:dyDescent="0.3">
      <c r="A53" s="39"/>
      <c r="B53" s="40"/>
      <c r="C53" s="41"/>
      <c r="D53" s="6" t="str">
        <f t="shared" si="4"/>
        <v/>
      </c>
      <c r="E53" s="89"/>
      <c r="F53" s="89"/>
      <c r="G53" s="89"/>
      <c r="H53" s="89"/>
      <c r="I53" s="89"/>
      <c r="J53" s="89"/>
      <c r="K53" s="89"/>
      <c r="L53" s="89"/>
      <c r="M53" s="7" t="str">
        <f t="shared" si="5"/>
        <v/>
      </c>
      <c r="N53" s="8" t="str">
        <f t="shared" si="6"/>
        <v/>
      </c>
      <c r="O53" s="9" t="str">
        <f t="shared" si="7"/>
        <v/>
      </c>
      <c r="P53" s="42"/>
    </row>
    <row r="54" spans="1:16" s="5" customFormat="1" x14ac:dyDescent="0.3">
      <c r="A54" s="39"/>
      <c r="B54" s="40"/>
      <c r="C54" s="41"/>
      <c r="D54" s="6" t="str">
        <f t="shared" si="4"/>
        <v/>
      </c>
      <c r="E54" s="89"/>
      <c r="F54" s="89"/>
      <c r="G54" s="89"/>
      <c r="H54" s="89"/>
      <c r="I54" s="89"/>
      <c r="J54" s="89"/>
      <c r="K54" s="89"/>
      <c r="L54" s="89"/>
      <c r="M54" s="7" t="str">
        <f t="shared" si="5"/>
        <v/>
      </c>
      <c r="N54" s="8" t="str">
        <f t="shared" si="6"/>
        <v/>
      </c>
      <c r="O54" s="9" t="str">
        <f t="shared" si="7"/>
        <v/>
      </c>
      <c r="P54" s="42"/>
    </row>
    <row r="55" spans="1:16" s="5" customFormat="1" x14ac:dyDescent="0.3">
      <c r="A55" s="39"/>
      <c r="B55" s="40"/>
      <c r="C55" s="41"/>
      <c r="D55" s="6" t="str">
        <f t="shared" si="4"/>
        <v/>
      </c>
      <c r="E55" s="89"/>
      <c r="F55" s="89"/>
      <c r="G55" s="89"/>
      <c r="H55" s="89"/>
      <c r="I55" s="89"/>
      <c r="J55" s="89"/>
      <c r="K55" s="89"/>
      <c r="L55" s="89"/>
      <c r="M55" s="7" t="str">
        <f t="shared" si="5"/>
        <v/>
      </c>
      <c r="N55" s="8" t="str">
        <f t="shared" si="6"/>
        <v/>
      </c>
      <c r="O55" s="9" t="str">
        <f t="shared" si="7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8">SUM(D6:D55)</f>
        <v>730</v>
      </c>
      <c r="E56" s="11">
        <f t="shared" si="8"/>
        <v>129</v>
      </c>
      <c r="F56" s="11">
        <f t="shared" si="8"/>
        <v>223</v>
      </c>
      <c r="G56" s="11">
        <f t="shared" si="8"/>
        <v>240</v>
      </c>
      <c r="H56" s="11">
        <f t="shared" si="8"/>
        <v>84</v>
      </c>
      <c r="I56" s="11">
        <f t="shared" si="8"/>
        <v>44</v>
      </c>
      <c r="J56" s="11">
        <f t="shared" si="8"/>
        <v>6</v>
      </c>
      <c r="K56" s="11">
        <f t="shared" si="8"/>
        <v>1</v>
      </c>
      <c r="L56" s="11">
        <f t="shared" si="8"/>
        <v>3</v>
      </c>
      <c r="M56" s="11">
        <f t="shared" si="8"/>
        <v>730</v>
      </c>
      <c r="N56" s="8">
        <f>((E56*4)+(F56*3.5)+(G56*3)+(H56*2.5)+(I56*2)+(J56*1.5)+K56)/M56</f>
        <v>3.1842465753424656</v>
      </c>
      <c r="O56" s="9">
        <f>((((E56*16)+(F56*12.25)+(G56*9)+(H56*6.25)+(I56*4)+(J56*2.25)+K56)/(M56)-(((E56*4)+(F56*3.5)+(G56*3)+(H56*2.5)+(I56*2)+(J56*1.5)+K56)/M56)^2))^0.5</f>
        <v>0.60756513334406881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9">E56*100/$M$56</f>
        <v>17.671232876712327</v>
      </c>
      <c r="F57" s="12">
        <f t="shared" si="9"/>
        <v>30.547945205479451</v>
      </c>
      <c r="G57" s="12">
        <f t="shared" si="9"/>
        <v>32.876712328767127</v>
      </c>
      <c r="H57" s="12">
        <f t="shared" si="9"/>
        <v>11.506849315068493</v>
      </c>
      <c r="I57" s="12">
        <f t="shared" si="9"/>
        <v>6.0273972602739727</v>
      </c>
      <c r="J57" s="12">
        <f t="shared" si="9"/>
        <v>0.82191780821917804</v>
      </c>
      <c r="K57" s="12">
        <f t="shared" si="9"/>
        <v>0.13698630136986301</v>
      </c>
      <c r="L57" s="12">
        <f t="shared" si="9"/>
        <v>0.41095890410958902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99.589041095890408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กลุ่มสาระการเรียนรู้สุขศึกษาและพลศึกษา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B14" sqref="B14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79" t="s">
        <v>86</v>
      </c>
      <c r="B6" s="80" t="s">
        <v>87</v>
      </c>
      <c r="C6" s="41" t="s">
        <v>16</v>
      </c>
      <c r="D6" s="6">
        <f t="shared" ref="D6:D34" si="0">IF(A6="","",M6+P6)</f>
        <v>243</v>
      </c>
      <c r="E6" s="88">
        <v>104</v>
      </c>
      <c r="F6" s="88">
        <v>45</v>
      </c>
      <c r="G6" s="88">
        <v>33</v>
      </c>
      <c r="H6" s="88">
        <v>26</v>
      </c>
      <c r="I6" s="88">
        <v>20</v>
      </c>
      <c r="J6" s="88">
        <v>10</v>
      </c>
      <c r="K6" s="88">
        <v>5</v>
      </c>
      <c r="L6" s="88"/>
      <c r="M6" s="7">
        <f>IF(A6="","",SUM(E6:L6))</f>
        <v>243</v>
      </c>
      <c r="N6" s="8">
        <f>IF(A6="","",((E6*4)+(F6*3.5)+(G6*3)+(H6*2.5)+(I6*2)+(J6*1.5)+K6)/M6)</f>
        <v>3.2818930041152266</v>
      </c>
      <c r="O6" s="9">
        <f>IF(A6="","",((((E6*16)+(F6*12.25)+(G6*9)+(H6*6.25)+(I6*4)+(J6*2.25)+K6)/(M6)-(((E6*4)+(F6*3.5)+(G6*3)+(H6*2.5)+(I6*2)+(J6*1.5)+K6)/M6)^2))^0.5)</f>
        <v>0.82387304052614085</v>
      </c>
      <c r="P6" s="42">
        <v>0</v>
      </c>
    </row>
    <row r="7" spans="1:19" s="5" customFormat="1" x14ac:dyDescent="0.3">
      <c r="A7" s="79" t="s">
        <v>88</v>
      </c>
      <c r="B7" s="80" t="s">
        <v>89</v>
      </c>
      <c r="C7" s="41" t="s">
        <v>16</v>
      </c>
      <c r="D7" s="6">
        <f t="shared" si="0"/>
        <v>244</v>
      </c>
      <c r="E7" s="88">
        <v>23</v>
      </c>
      <c r="F7" s="88">
        <v>22</v>
      </c>
      <c r="G7" s="88">
        <v>36</v>
      </c>
      <c r="H7" s="88">
        <v>52</v>
      </c>
      <c r="I7" s="88">
        <v>46</v>
      </c>
      <c r="J7" s="88">
        <v>30</v>
      </c>
      <c r="K7" s="88">
        <v>26</v>
      </c>
      <c r="L7" s="88">
        <v>9</v>
      </c>
      <c r="M7" s="7">
        <f t="shared" ref="M7:M35" si="1">IF(A7="","",SUM(E7:L7))</f>
        <v>244</v>
      </c>
      <c r="N7" s="8">
        <f t="shared" ref="N7:N35" si="2">IF(A7="","",((E7*4)+(F7*3.5)+(G7*3)+(H7*2.5)+(I7*2)+(J7*1.5)+K7)/M7)</f>
        <v>2.3360655737704916</v>
      </c>
      <c r="O7" s="9">
        <f t="shared" ref="O7:O35" si="3">IF(A7="","",((((E7*16)+(F7*12.25)+(G7*9)+(H7*6.25)+(I7*4)+(J7*2.25)+K7)/(M7)-(((E7*4)+(F7*3.5)+(G7*3)+(H7*2.5)+(I7*2)+(J7*1.5)+K7)/M7)^2))^0.5)</f>
        <v>0.97602955929526758</v>
      </c>
      <c r="P7" s="42">
        <v>0</v>
      </c>
    </row>
    <row r="8" spans="1:19" s="5" customFormat="1" x14ac:dyDescent="0.3">
      <c r="A8" s="79" t="s">
        <v>90</v>
      </c>
      <c r="B8" s="80" t="s">
        <v>91</v>
      </c>
      <c r="C8" s="41" t="s">
        <v>16</v>
      </c>
      <c r="D8" s="6">
        <f t="shared" si="0"/>
        <v>243</v>
      </c>
      <c r="E8" s="88">
        <v>59</v>
      </c>
      <c r="F8" s="88">
        <v>62</v>
      </c>
      <c r="G8" s="88">
        <v>41</v>
      </c>
      <c r="H8" s="88">
        <v>37</v>
      </c>
      <c r="I8" s="88">
        <v>25</v>
      </c>
      <c r="J8" s="88">
        <v>12</v>
      </c>
      <c r="K8" s="88">
        <v>7</v>
      </c>
      <c r="L8" s="88"/>
      <c r="M8" s="7">
        <f t="shared" si="1"/>
        <v>243</v>
      </c>
      <c r="N8" s="8">
        <f t="shared" si="2"/>
        <v>3.0596707818930042</v>
      </c>
      <c r="O8" s="9">
        <f t="shared" si="3"/>
        <v>0.81872321974247053</v>
      </c>
      <c r="P8" s="42">
        <v>0</v>
      </c>
    </row>
    <row r="9" spans="1:19" s="5" customFormat="1" x14ac:dyDescent="0.3">
      <c r="A9" s="79"/>
      <c r="B9" s="80"/>
      <c r="C9" s="41"/>
      <c r="D9" s="6" t="str">
        <f t="shared" si="0"/>
        <v/>
      </c>
      <c r="E9" s="88"/>
      <c r="F9" s="88"/>
      <c r="G9" s="88"/>
      <c r="H9" s="88"/>
      <c r="I9" s="88"/>
      <c r="J9" s="88"/>
      <c r="K9" s="88"/>
      <c r="L9" s="88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79"/>
      <c r="B10" s="80"/>
      <c r="C10" s="41"/>
      <c r="D10" s="6" t="str">
        <f t="shared" si="0"/>
        <v/>
      </c>
      <c r="E10" s="88"/>
      <c r="F10" s="88"/>
      <c r="G10" s="88"/>
      <c r="H10" s="88"/>
      <c r="I10" s="88"/>
      <c r="J10" s="88"/>
      <c r="K10" s="88"/>
      <c r="L10" s="88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79"/>
      <c r="B11" s="80"/>
      <c r="C11" s="41"/>
      <c r="D11" s="6" t="str">
        <f t="shared" si="0"/>
        <v/>
      </c>
      <c r="E11" s="88"/>
      <c r="F11" s="88"/>
      <c r="G11" s="88"/>
      <c r="H11" s="88"/>
      <c r="I11" s="88"/>
      <c r="J11" s="88"/>
      <c r="K11" s="88"/>
      <c r="L11" s="88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79"/>
      <c r="B12" s="80"/>
      <c r="C12" s="41"/>
      <c r="D12" s="6" t="str">
        <f t="shared" si="0"/>
        <v/>
      </c>
      <c r="E12" s="88"/>
      <c r="F12" s="88"/>
      <c r="G12" s="88"/>
      <c r="H12" s="88"/>
      <c r="I12" s="88"/>
      <c r="J12" s="88"/>
      <c r="K12" s="88"/>
      <c r="L12" s="88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79"/>
      <c r="B13" s="80"/>
      <c r="C13" s="41"/>
      <c r="D13" s="6" t="str">
        <f t="shared" si="0"/>
        <v/>
      </c>
      <c r="E13" s="88"/>
      <c r="F13" s="88"/>
      <c r="G13" s="88"/>
      <c r="H13" s="88"/>
      <c r="I13" s="88"/>
      <c r="J13" s="88"/>
      <c r="K13" s="88"/>
      <c r="L13" s="88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79"/>
      <c r="B14" s="80"/>
      <c r="C14" s="41"/>
      <c r="D14" s="6" t="str">
        <f t="shared" si="0"/>
        <v/>
      </c>
      <c r="E14" s="88"/>
      <c r="F14" s="88"/>
      <c r="G14" s="88"/>
      <c r="H14" s="88"/>
      <c r="I14" s="88"/>
      <c r="J14" s="88"/>
      <c r="K14" s="88"/>
      <c r="L14" s="88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79"/>
      <c r="B15" s="80"/>
      <c r="C15" s="41"/>
      <c r="D15" s="6" t="str">
        <f t="shared" si="0"/>
        <v/>
      </c>
      <c r="E15" s="88"/>
      <c r="F15" s="88"/>
      <c r="G15" s="88"/>
      <c r="H15" s="88"/>
      <c r="I15" s="88"/>
      <c r="J15" s="88"/>
      <c r="K15" s="88"/>
      <c r="L15" s="88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79"/>
      <c r="B16" s="80"/>
      <c r="C16" s="41"/>
      <c r="D16" s="6" t="str">
        <f t="shared" si="0"/>
        <v/>
      </c>
      <c r="E16" s="88"/>
      <c r="F16" s="88"/>
      <c r="G16" s="88"/>
      <c r="H16" s="88"/>
      <c r="I16" s="88"/>
      <c r="J16" s="88"/>
      <c r="K16" s="88"/>
      <c r="L16" s="88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79"/>
      <c r="B17" s="80"/>
      <c r="C17" s="41"/>
      <c r="D17" s="6" t="str">
        <f t="shared" si="0"/>
        <v/>
      </c>
      <c r="E17" s="88"/>
      <c r="F17" s="88"/>
      <c r="G17" s="88"/>
      <c r="H17" s="88"/>
      <c r="I17" s="88"/>
      <c r="J17" s="88"/>
      <c r="K17" s="88"/>
      <c r="L17" s="88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79"/>
      <c r="B18" s="80"/>
      <c r="C18" s="41"/>
      <c r="D18" s="6" t="str">
        <f t="shared" si="0"/>
        <v/>
      </c>
      <c r="E18" s="88"/>
      <c r="F18" s="88"/>
      <c r="G18" s="88"/>
      <c r="H18" s="88"/>
      <c r="I18" s="88"/>
      <c r="J18" s="88"/>
      <c r="K18" s="88"/>
      <c r="L18" s="88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79"/>
      <c r="B19" s="80"/>
      <c r="C19" s="41"/>
      <c r="D19" s="6" t="str">
        <f t="shared" si="0"/>
        <v/>
      </c>
      <c r="E19" s="88"/>
      <c r="F19" s="88"/>
      <c r="G19" s="88"/>
      <c r="H19" s="88"/>
      <c r="I19" s="88"/>
      <c r="J19" s="88"/>
      <c r="K19" s="88"/>
      <c r="L19" s="88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79"/>
      <c r="B20" s="80"/>
      <c r="C20" s="41"/>
      <c r="D20" s="6" t="str">
        <f t="shared" si="0"/>
        <v/>
      </c>
      <c r="E20" s="88"/>
      <c r="F20" s="88"/>
      <c r="G20" s="88"/>
      <c r="H20" s="88"/>
      <c r="I20" s="88"/>
      <c r="J20" s="88"/>
      <c r="K20" s="88"/>
      <c r="L20" s="88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79"/>
      <c r="B21" s="80"/>
      <c r="C21" s="41"/>
      <c r="D21" s="6" t="str">
        <f t="shared" si="0"/>
        <v/>
      </c>
      <c r="E21" s="88"/>
      <c r="F21" s="88"/>
      <c r="G21" s="88"/>
      <c r="H21" s="88"/>
      <c r="I21" s="88"/>
      <c r="J21" s="88"/>
      <c r="K21" s="88"/>
      <c r="L21" s="88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79"/>
      <c r="B22" s="80"/>
      <c r="C22" s="41"/>
      <c r="D22" s="6" t="str">
        <f t="shared" si="0"/>
        <v/>
      </c>
      <c r="E22" s="88"/>
      <c r="F22" s="88"/>
      <c r="G22" s="88"/>
      <c r="H22" s="88"/>
      <c r="I22" s="88"/>
      <c r="J22" s="88"/>
      <c r="K22" s="88"/>
      <c r="L22" s="88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79"/>
      <c r="B23" s="80"/>
      <c r="C23" s="41"/>
      <c r="D23" s="6" t="str">
        <f t="shared" si="0"/>
        <v/>
      </c>
      <c r="E23" s="88"/>
      <c r="F23" s="88"/>
      <c r="G23" s="88"/>
      <c r="H23" s="88"/>
      <c r="I23" s="88"/>
      <c r="J23" s="88"/>
      <c r="K23" s="88"/>
      <c r="L23" s="88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79"/>
      <c r="B24" s="80"/>
      <c r="C24" s="41"/>
      <c r="D24" s="6" t="str">
        <f t="shared" si="0"/>
        <v/>
      </c>
      <c r="E24" s="88"/>
      <c r="F24" s="88"/>
      <c r="G24" s="88"/>
      <c r="H24" s="88"/>
      <c r="I24" s="88"/>
      <c r="J24" s="88"/>
      <c r="K24" s="88"/>
      <c r="L24" s="88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79"/>
      <c r="B25" s="80"/>
      <c r="C25" s="41"/>
      <c r="D25" s="6" t="str">
        <f t="shared" si="0"/>
        <v/>
      </c>
      <c r="E25" s="88"/>
      <c r="F25" s="88"/>
      <c r="G25" s="88"/>
      <c r="H25" s="88"/>
      <c r="I25" s="88"/>
      <c r="J25" s="88"/>
      <c r="K25" s="88"/>
      <c r="L25" s="88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79"/>
      <c r="B26" s="80"/>
      <c r="C26" s="41"/>
      <c r="D26" s="6" t="str">
        <f t="shared" si="0"/>
        <v/>
      </c>
      <c r="E26" s="88"/>
      <c r="F26" s="88"/>
      <c r="G26" s="88"/>
      <c r="H26" s="88"/>
      <c r="I26" s="88"/>
      <c r="J26" s="88"/>
      <c r="K26" s="88"/>
      <c r="L26" s="88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79"/>
      <c r="B27" s="80"/>
      <c r="C27" s="41"/>
      <c r="D27" s="6" t="str">
        <f t="shared" si="0"/>
        <v/>
      </c>
      <c r="E27" s="88"/>
      <c r="F27" s="88"/>
      <c r="G27" s="88"/>
      <c r="H27" s="88"/>
      <c r="I27" s="88"/>
      <c r="J27" s="88"/>
      <c r="K27" s="88"/>
      <c r="L27" s="88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79"/>
      <c r="B28" s="80"/>
      <c r="C28" s="41"/>
      <c r="D28" s="6" t="str">
        <f t="shared" si="0"/>
        <v/>
      </c>
      <c r="E28" s="88"/>
      <c r="F28" s="88"/>
      <c r="G28" s="88"/>
      <c r="H28" s="88"/>
      <c r="I28" s="88"/>
      <c r="J28" s="88"/>
      <c r="K28" s="88"/>
      <c r="L28" s="88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79"/>
      <c r="B29" s="80"/>
      <c r="C29" s="41"/>
      <c r="D29" s="6" t="str">
        <f t="shared" si="0"/>
        <v/>
      </c>
      <c r="E29" s="88"/>
      <c r="F29" s="88"/>
      <c r="G29" s="88"/>
      <c r="H29" s="88"/>
      <c r="I29" s="88"/>
      <c r="J29" s="88"/>
      <c r="K29" s="88"/>
      <c r="L29" s="88"/>
      <c r="M29" s="7" t="str">
        <f t="shared" ref="M29" si="4">IF(A29="","",SUM(E29:L29))</f>
        <v/>
      </c>
      <c r="N29" s="8" t="str">
        <f t="shared" ref="N29" si="5">IF(A29="","",((E29*4)+(F29*3.5)+(G29*3)+(H29*2.5)+(I29*2)+(J29*1.5)+K29)/M29)</f>
        <v/>
      </c>
      <c r="O29" s="9" t="str">
        <f t="shared" ref="O29" si="6">IF(A29="","",((((E29*16)+(F29*12.25)+(G29*9)+(H29*6.25)+(I29*4)+(J29*2.25)+K29)/(M29)-(((E29*4)+(F29*3.5)+(G29*3)+(H29*2.5)+(I29*2)+(J29*1.5)+K29)/M29)^2))^0.5)</f>
        <v/>
      </c>
      <c r="P29" s="42"/>
    </row>
    <row r="30" spans="1:16" s="5" customFormat="1" x14ac:dyDescent="0.3">
      <c r="A30" s="79"/>
      <c r="B30" s="80"/>
      <c r="C30" s="41"/>
      <c r="D30" s="6" t="str">
        <f t="shared" si="0"/>
        <v/>
      </c>
      <c r="E30" s="88"/>
      <c r="F30" s="88"/>
      <c r="G30" s="88"/>
      <c r="H30" s="88"/>
      <c r="I30" s="88"/>
      <c r="J30" s="88"/>
      <c r="K30" s="88"/>
      <c r="L30" s="88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79"/>
      <c r="B31" s="80"/>
      <c r="C31" s="41"/>
      <c r="D31" s="6" t="str">
        <f t="shared" si="0"/>
        <v/>
      </c>
      <c r="E31" s="88"/>
      <c r="F31" s="88"/>
      <c r="G31" s="88"/>
      <c r="H31" s="88"/>
      <c r="I31" s="88"/>
      <c r="J31" s="88"/>
      <c r="K31" s="88"/>
      <c r="L31" s="88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79"/>
      <c r="B32" s="80"/>
      <c r="C32" s="41"/>
      <c r="D32" s="6" t="str">
        <f t="shared" si="0"/>
        <v/>
      </c>
      <c r="E32" s="88"/>
      <c r="F32" s="88"/>
      <c r="G32" s="88"/>
      <c r="H32" s="88"/>
      <c r="I32" s="88"/>
      <c r="J32" s="88"/>
      <c r="K32" s="88"/>
      <c r="L32" s="88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79"/>
      <c r="B33" s="80"/>
      <c r="C33" s="41"/>
      <c r="D33" s="6" t="str">
        <f t="shared" si="0"/>
        <v/>
      </c>
      <c r="E33" s="88"/>
      <c r="F33" s="88"/>
      <c r="G33" s="88"/>
      <c r="H33" s="88"/>
      <c r="I33" s="88"/>
      <c r="J33" s="88"/>
      <c r="K33" s="88"/>
      <c r="L33" s="88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79"/>
      <c r="B34" s="80"/>
      <c r="C34" s="41"/>
      <c r="D34" s="6" t="str">
        <f t="shared" si="0"/>
        <v/>
      </c>
      <c r="E34" s="88"/>
      <c r="F34" s="88"/>
      <c r="G34" s="88"/>
      <c r="H34" s="88"/>
      <c r="I34" s="88"/>
      <c r="J34" s="88"/>
      <c r="K34" s="88"/>
      <c r="L34" s="88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81"/>
      <c r="B35" s="82"/>
      <c r="C35" s="41"/>
      <c r="D35" s="46"/>
      <c r="E35" s="92"/>
      <c r="F35" s="92"/>
      <c r="G35" s="92"/>
      <c r="H35" s="92"/>
      <c r="I35" s="92"/>
      <c r="J35" s="92"/>
      <c r="K35" s="92"/>
      <c r="L35" s="92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ref="D36:D55" si="7">IF(A36="","",M36+P36)</f>
        <v/>
      </c>
      <c r="E36" s="89"/>
      <c r="F36" s="89"/>
      <c r="G36" s="89"/>
      <c r="H36" s="89"/>
      <c r="I36" s="89"/>
      <c r="J36" s="89"/>
      <c r="K36" s="89"/>
      <c r="L36" s="89"/>
      <c r="M36" s="7" t="str">
        <f t="shared" ref="M36:M55" si="8">IF(A36="","",SUM(E36:L36))</f>
        <v/>
      </c>
      <c r="N36" s="8" t="str">
        <f t="shared" ref="N36:N55" si="9">IF(A36="","",((E36*4)+(F36*3.5)+(G36*3)+(H36*2.5)+(I36*2)+(J36*1.5)+K36)/M36)</f>
        <v/>
      </c>
      <c r="O36" s="9" t="str">
        <f t="shared" ref="O36:O55" si="10">IF(A36="","",((((E36*16)+(F36*12.25)+(G36*9)+(H36*6.25)+(I36*4)+(J36*2.25)+K36)/(M36)-(((E36*4)+(F36*3.5)+(G36*3)+(H36*2.5)+(I36*2)+(J36*1.5)+K36)/M36)^2))^0.5)</f>
        <v/>
      </c>
      <c r="P36" s="42"/>
    </row>
    <row r="37" spans="1:16" s="5" customFormat="1" x14ac:dyDescent="0.3">
      <c r="A37" s="39"/>
      <c r="B37" s="40"/>
      <c r="C37" s="41"/>
      <c r="D37" s="6" t="str">
        <f t="shared" si="7"/>
        <v/>
      </c>
      <c r="E37" s="89"/>
      <c r="F37" s="89"/>
      <c r="G37" s="89"/>
      <c r="H37" s="89"/>
      <c r="I37" s="89"/>
      <c r="J37" s="89"/>
      <c r="K37" s="89"/>
      <c r="L37" s="89"/>
      <c r="M37" s="7" t="str">
        <f t="shared" si="8"/>
        <v/>
      </c>
      <c r="N37" s="8" t="str">
        <f t="shared" si="9"/>
        <v/>
      </c>
      <c r="O37" s="9" t="str">
        <f t="shared" si="10"/>
        <v/>
      </c>
      <c r="P37" s="42"/>
    </row>
    <row r="38" spans="1:16" s="5" customFormat="1" x14ac:dyDescent="0.3">
      <c r="A38" s="39"/>
      <c r="B38" s="40"/>
      <c r="C38" s="41"/>
      <c r="D38" s="6" t="str">
        <f t="shared" si="7"/>
        <v/>
      </c>
      <c r="E38" s="89"/>
      <c r="F38" s="89"/>
      <c r="G38" s="89"/>
      <c r="H38" s="89"/>
      <c r="I38" s="89"/>
      <c r="J38" s="89"/>
      <c r="K38" s="89"/>
      <c r="L38" s="89"/>
      <c r="M38" s="7" t="str">
        <f t="shared" si="8"/>
        <v/>
      </c>
      <c r="N38" s="8" t="str">
        <f t="shared" si="9"/>
        <v/>
      </c>
      <c r="O38" s="9" t="str">
        <f t="shared" si="10"/>
        <v/>
      </c>
      <c r="P38" s="42"/>
    </row>
    <row r="39" spans="1:16" s="5" customFormat="1" x14ac:dyDescent="0.3">
      <c r="A39" s="39"/>
      <c r="B39" s="40"/>
      <c r="C39" s="41"/>
      <c r="D39" s="6" t="str">
        <f t="shared" si="7"/>
        <v/>
      </c>
      <c r="E39" s="89"/>
      <c r="F39" s="89"/>
      <c r="G39" s="89"/>
      <c r="H39" s="89"/>
      <c r="I39" s="89"/>
      <c r="J39" s="89"/>
      <c r="K39" s="89"/>
      <c r="L39" s="89"/>
      <c r="M39" s="7" t="str">
        <f t="shared" si="8"/>
        <v/>
      </c>
      <c r="N39" s="8" t="str">
        <f t="shared" si="9"/>
        <v/>
      </c>
      <c r="O39" s="9" t="str">
        <f t="shared" si="10"/>
        <v/>
      </c>
      <c r="P39" s="42"/>
    </row>
    <row r="40" spans="1:16" s="5" customFormat="1" x14ac:dyDescent="0.3">
      <c r="A40" s="39"/>
      <c r="B40" s="40"/>
      <c r="C40" s="41"/>
      <c r="D40" s="6" t="str">
        <f t="shared" si="7"/>
        <v/>
      </c>
      <c r="E40" s="89"/>
      <c r="F40" s="89"/>
      <c r="G40" s="89"/>
      <c r="H40" s="89"/>
      <c r="I40" s="89"/>
      <c r="J40" s="89"/>
      <c r="K40" s="89"/>
      <c r="L40" s="89"/>
      <c r="M40" s="7" t="str">
        <f t="shared" si="8"/>
        <v/>
      </c>
      <c r="N40" s="8" t="str">
        <f t="shared" si="9"/>
        <v/>
      </c>
      <c r="O40" s="9" t="str">
        <f t="shared" si="10"/>
        <v/>
      </c>
      <c r="P40" s="42"/>
    </row>
    <row r="41" spans="1:16" s="5" customFormat="1" x14ac:dyDescent="0.3">
      <c r="A41" s="39"/>
      <c r="B41" s="40"/>
      <c r="C41" s="41"/>
      <c r="D41" s="6" t="str">
        <f t="shared" si="7"/>
        <v/>
      </c>
      <c r="E41" s="89"/>
      <c r="F41" s="89"/>
      <c r="G41" s="89"/>
      <c r="H41" s="89"/>
      <c r="I41" s="89"/>
      <c r="J41" s="89"/>
      <c r="K41" s="89"/>
      <c r="L41" s="89"/>
      <c r="M41" s="7" t="str">
        <f t="shared" si="8"/>
        <v/>
      </c>
      <c r="N41" s="8" t="str">
        <f t="shared" si="9"/>
        <v/>
      </c>
      <c r="O41" s="9" t="str">
        <f t="shared" si="10"/>
        <v/>
      </c>
      <c r="P41" s="42"/>
    </row>
    <row r="42" spans="1:16" s="5" customFormat="1" x14ac:dyDescent="0.3">
      <c r="A42" s="39"/>
      <c r="B42" s="40"/>
      <c r="C42" s="41"/>
      <c r="D42" s="6" t="str">
        <f t="shared" si="7"/>
        <v/>
      </c>
      <c r="E42" s="89"/>
      <c r="F42" s="89"/>
      <c r="G42" s="89"/>
      <c r="H42" s="89"/>
      <c r="I42" s="89"/>
      <c r="J42" s="89"/>
      <c r="K42" s="89"/>
      <c r="L42" s="89"/>
      <c r="M42" s="7" t="str">
        <f t="shared" si="8"/>
        <v/>
      </c>
      <c r="N42" s="8" t="str">
        <f t="shared" si="9"/>
        <v/>
      </c>
      <c r="O42" s="9" t="str">
        <f t="shared" si="10"/>
        <v/>
      </c>
      <c r="P42" s="42"/>
    </row>
    <row r="43" spans="1:16" s="5" customFormat="1" x14ac:dyDescent="0.3">
      <c r="A43" s="39"/>
      <c r="B43" s="40"/>
      <c r="C43" s="41"/>
      <c r="D43" s="6" t="str">
        <f t="shared" si="7"/>
        <v/>
      </c>
      <c r="E43" s="89"/>
      <c r="F43" s="89"/>
      <c r="G43" s="89"/>
      <c r="H43" s="89"/>
      <c r="I43" s="89"/>
      <c r="J43" s="89"/>
      <c r="K43" s="89"/>
      <c r="L43" s="89"/>
      <c r="M43" s="7" t="str">
        <f t="shared" si="8"/>
        <v/>
      </c>
      <c r="N43" s="8" t="str">
        <f t="shared" si="9"/>
        <v/>
      </c>
      <c r="O43" s="9" t="str">
        <f t="shared" si="10"/>
        <v/>
      </c>
      <c r="P43" s="42"/>
    </row>
    <row r="44" spans="1:16" s="5" customFormat="1" x14ac:dyDescent="0.3">
      <c r="A44" s="39"/>
      <c r="B44" s="40"/>
      <c r="C44" s="41"/>
      <c r="D44" s="6" t="str">
        <f t="shared" si="7"/>
        <v/>
      </c>
      <c r="E44" s="89"/>
      <c r="F44" s="89"/>
      <c r="G44" s="89"/>
      <c r="H44" s="89"/>
      <c r="I44" s="89"/>
      <c r="J44" s="89"/>
      <c r="K44" s="89"/>
      <c r="L44" s="89"/>
      <c r="M44" s="7" t="str">
        <f t="shared" si="8"/>
        <v/>
      </c>
      <c r="N44" s="8" t="str">
        <f t="shared" si="9"/>
        <v/>
      </c>
      <c r="O44" s="9" t="str">
        <f t="shared" si="10"/>
        <v/>
      </c>
      <c r="P44" s="42"/>
    </row>
    <row r="45" spans="1:16" s="5" customFormat="1" x14ac:dyDescent="0.3">
      <c r="A45" s="39"/>
      <c r="B45" s="40"/>
      <c r="C45" s="41"/>
      <c r="D45" s="6" t="str">
        <f t="shared" si="7"/>
        <v/>
      </c>
      <c r="E45" s="89"/>
      <c r="F45" s="89"/>
      <c r="G45" s="89"/>
      <c r="H45" s="89"/>
      <c r="I45" s="89"/>
      <c r="J45" s="89"/>
      <c r="K45" s="89"/>
      <c r="L45" s="89"/>
      <c r="M45" s="7" t="str">
        <f t="shared" si="8"/>
        <v/>
      </c>
      <c r="N45" s="8" t="str">
        <f t="shared" si="9"/>
        <v/>
      </c>
      <c r="O45" s="9" t="str">
        <f t="shared" si="10"/>
        <v/>
      </c>
      <c r="P45" s="42"/>
    </row>
    <row r="46" spans="1:16" s="5" customFormat="1" x14ac:dyDescent="0.3">
      <c r="A46" s="39"/>
      <c r="B46" s="40"/>
      <c r="C46" s="41"/>
      <c r="D46" s="6" t="str">
        <f t="shared" si="7"/>
        <v/>
      </c>
      <c r="E46" s="89"/>
      <c r="F46" s="89"/>
      <c r="G46" s="89"/>
      <c r="H46" s="89"/>
      <c r="I46" s="89"/>
      <c r="J46" s="89"/>
      <c r="K46" s="89"/>
      <c r="L46" s="89"/>
      <c r="M46" s="7" t="str">
        <f t="shared" si="8"/>
        <v/>
      </c>
      <c r="N46" s="8" t="str">
        <f t="shared" si="9"/>
        <v/>
      </c>
      <c r="O46" s="9" t="str">
        <f t="shared" si="10"/>
        <v/>
      </c>
      <c r="P46" s="42"/>
    </row>
    <row r="47" spans="1:16" s="5" customFormat="1" x14ac:dyDescent="0.3">
      <c r="A47" s="39"/>
      <c r="B47" s="40"/>
      <c r="C47" s="41"/>
      <c r="D47" s="6" t="str">
        <f t="shared" si="7"/>
        <v/>
      </c>
      <c r="E47" s="89"/>
      <c r="F47" s="89"/>
      <c r="G47" s="89"/>
      <c r="H47" s="89"/>
      <c r="I47" s="89"/>
      <c r="J47" s="89"/>
      <c r="K47" s="89"/>
      <c r="L47" s="89"/>
      <c r="M47" s="7" t="str">
        <f t="shared" si="8"/>
        <v/>
      </c>
      <c r="N47" s="8" t="str">
        <f t="shared" si="9"/>
        <v/>
      </c>
      <c r="O47" s="9" t="str">
        <f t="shared" si="10"/>
        <v/>
      </c>
      <c r="P47" s="42"/>
    </row>
    <row r="48" spans="1:16" s="5" customFormat="1" x14ac:dyDescent="0.3">
      <c r="A48" s="39"/>
      <c r="B48" s="40"/>
      <c r="C48" s="41"/>
      <c r="D48" s="6" t="str">
        <f t="shared" si="7"/>
        <v/>
      </c>
      <c r="E48" s="89"/>
      <c r="F48" s="89"/>
      <c r="G48" s="89"/>
      <c r="H48" s="89"/>
      <c r="I48" s="89"/>
      <c r="J48" s="89"/>
      <c r="K48" s="89"/>
      <c r="L48" s="89"/>
      <c r="M48" s="7" t="str">
        <f t="shared" si="8"/>
        <v/>
      </c>
      <c r="N48" s="8" t="str">
        <f t="shared" si="9"/>
        <v/>
      </c>
      <c r="O48" s="9" t="str">
        <f t="shared" si="10"/>
        <v/>
      </c>
      <c r="P48" s="42"/>
    </row>
    <row r="49" spans="1:16" s="5" customFormat="1" x14ac:dyDescent="0.3">
      <c r="A49" s="39"/>
      <c r="B49" s="40"/>
      <c r="C49" s="41"/>
      <c r="D49" s="6" t="str">
        <f t="shared" si="7"/>
        <v/>
      </c>
      <c r="E49" s="89"/>
      <c r="F49" s="89"/>
      <c r="G49" s="89"/>
      <c r="H49" s="89"/>
      <c r="I49" s="89"/>
      <c r="J49" s="89"/>
      <c r="K49" s="89"/>
      <c r="L49" s="89"/>
      <c r="M49" s="7" t="str">
        <f t="shared" si="8"/>
        <v/>
      </c>
      <c r="N49" s="8" t="str">
        <f t="shared" si="9"/>
        <v/>
      </c>
      <c r="O49" s="9" t="str">
        <f t="shared" si="10"/>
        <v/>
      </c>
      <c r="P49" s="42"/>
    </row>
    <row r="50" spans="1:16" s="5" customFormat="1" x14ac:dyDescent="0.3">
      <c r="A50" s="39"/>
      <c r="B50" s="40"/>
      <c r="C50" s="41"/>
      <c r="D50" s="6" t="str">
        <f t="shared" si="7"/>
        <v/>
      </c>
      <c r="E50" s="89"/>
      <c r="F50" s="89"/>
      <c r="G50" s="89"/>
      <c r="H50" s="89"/>
      <c r="I50" s="89"/>
      <c r="J50" s="89"/>
      <c r="K50" s="89"/>
      <c r="L50" s="89"/>
      <c r="M50" s="7" t="str">
        <f t="shared" si="8"/>
        <v/>
      </c>
      <c r="N50" s="8" t="str">
        <f t="shared" si="9"/>
        <v/>
      </c>
      <c r="O50" s="9" t="str">
        <f t="shared" si="10"/>
        <v/>
      </c>
      <c r="P50" s="42"/>
    </row>
    <row r="51" spans="1:16" s="5" customFormat="1" x14ac:dyDescent="0.3">
      <c r="A51" s="39"/>
      <c r="B51" s="40"/>
      <c r="C51" s="41"/>
      <c r="D51" s="6" t="str">
        <f t="shared" si="7"/>
        <v/>
      </c>
      <c r="E51" s="89"/>
      <c r="F51" s="89"/>
      <c r="G51" s="89"/>
      <c r="H51" s="89"/>
      <c r="I51" s="89"/>
      <c r="J51" s="89"/>
      <c r="K51" s="89"/>
      <c r="L51" s="89"/>
      <c r="M51" s="7" t="str">
        <f t="shared" si="8"/>
        <v/>
      </c>
      <c r="N51" s="8" t="str">
        <f t="shared" si="9"/>
        <v/>
      </c>
      <c r="O51" s="9" t="str">
        <f t="shared" si="10"/>
        <v/>
      </c>
      <c r="P51" s="42"/>
    </row>
    <row r="52" spans="1:16" s="5" customFormat="1" x14ac:dyDescent="0.3">
      <c r="A52" s="39"/>
      <c r="B52" s="40"/>
      <c r="C52" s="41"/>
      <c r="D52" s="6" t="str">
        <f t="shared" si="7"/>
        <v/>
      </c>
      <c r="E52" s="89"/>
      <c r="F52" s="89"/>
      <c r="G52" s="89"/>
      <c r="H52" s="89"/>
      <c r="I52" s="89"/>
      <c r="J52" s="89"/>
      <c r="K52" s="89"/>
      <c r="L52" s="89"/>
      <c r="M52" s="7" t="str">
        <f t="shared" si="8"/>
        <v/>
      </c>
      <c r="N52" s="8" t="str">
        <f t="shared" si="9"/>
        <v/>
      </c>
      <c r="O52" s="9" t="str">
        <f t="shared" si="10"/>
        <v/>
      </c>
      <c r="P52" s="42"/>
    </row>
    <row r="53" spans="1:16" s="5" customFormat="1" x14ac:dyDescent="0.3">
      <c r="A53" s="39"/>
      <c r="B53" s="40"/>
      <c r="C53" s="41"/>
      <c r="D53" s="6" t="str">
        <f t="shared" si="7"/>
        <v/>
      </c>
      <c r="E53" s="89"/>
      <c r="F53" s="89"/>
      <c r="G53" s="89"/>
      <c r="H53" s="89"/>
      <c r="I53" s="89"/>
      <c r="J53" s="89"/>
      <c r="K53" s="89"/>
      <c r="L53" s="89"/>
      <c r="M53" s="7" t="str">
        <f t="shared" si="8"/>
        <v/>
      </c>
      <c r="N53" s="8" t="str">
        <f t="shared" si="9"/>
        <v/>
      </c>
      <c r="O53" s="9" t="str">
        <f t="shared" si="10"/>
        <v/>
      </c>
      <c r="P53" s="42"/>
    </row>
    <row r="54" spans="1:16" s="5" customFormat="1" x14ac:dyDescent="0.3">
      <c r="A54" s="39"/>
      <c r="B54" s="40"/>
      <c r="C54" s="41"/>
      <c r="D54" s="6" t="str">
        <f t="shared" si="7"/>
        <v/>
      </c>
      <c r="E54" s="89"/>
      <c r="F54" s="89"/>
      <c r="G54" s="89"/>
      <c r="H54" s="89"/>
      <c r="I54" s="89"/>
      <c r="J54" s="89"/>
      <c r="K54" s="89"/>
      <c r="L54" s="89"/>
      <c r="M54" s="7" t="str">
        <f t="shared" si="8"/>
        <v/>
      </c>
      <c r="N54" s="8" t="str">
        <f t="shared" si="9"/>
        <v/>
      </c>
      <c r="O54" s="9" t="str">
        <f t="shared" si="10"/>
        <v/>
      </c>
      <c r="P54" s="42"/>
    </row>
    <row r="55" spans="1:16" s="5" customFormat="1" x14ac:dyDescent="0.3">
      <c r="A55" s="39"/>
      <c r="B55" s="40"/>
      <c r="C55" s="41"/>
      <c r="D55" s="6" t="str">
        <f t="shared" si="7"/>
        <v/>
      </c>
      <c r="E55" s="89"/>
      <c r="F55" s="89"/>
      <c r="G55" s="89"/>
      <c r="H55" s="89"/>
      <c r="I55" s="89"/>
      <c r="J55" s="89"/>
      <c r="K55" s="89"/>
      <c r="L55" s="89"/>
      <c r="M55" s="7" t="str">
        <f t="shared" si="8"/>
        <v/>
      </c>
      <c r="N55" s="8" t="str">
        <f t="shared" si="9"/>
        <v/>
      </c>
      <c r="O55" s="9" t="str">
        <f t="shared" si="10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11">SUM(D6:D55)</f>
        <v>730</v>
      </c>
      <c r="E56" s="11">
        <f t="shared" si="11"/>
        <v>186</v>
      </c>
      <c r="F56" s="11">
        <f t="shared" si="11"/>
        <v>129</v>
      </c>
      <c r="G56" s="11">
        <f t="shared" si="11"/>
        <v>110</v>
      </c>
      <c r="H56" s="11">
        <f t="shared" si="11"/>
        <v>115</v>
      </c>
      <c r="I56" s="11">
        <f t="shared" si="11"/>
        <v>91</v>
      </c>
      <c r="J56" s="11">
        <f t="shared" si="11"/>
        <v>52</v>
      </c>
      <c r="K56" s="11">
        <f t="shared" si="11"/>
        <v>38</v>
      </c>
      <c r="L56" s="11">
        <f t="shared" si="11"/>
        <v>9</v>
      </c>
      <c r="M56" s="11">
        <f t="shared" si="11"/>
        <v>730</v>
      </c>
      <c r="N56" s="8">
        <f>((E56*4)+(F56*3.5)+(G56*3)+(H56*2.5)+(I56*2)+(J56*1.5)+K56)/M56</f>
        <v>2.8917808219178083</v>
      </c>
      <c r="O56" s="9">
        <f>((((E56*16)+(F56*12.25)+(G56*9)+(H56*6.25)+(I56*4)+(J56*2.25)+K56)/(M56)-(((E56*4)+(F56*3.5)+(G56*3)+(H56*2.5)+(I56*2)+(J56*1.5)+K56)/M56)^2))^0.5</f>
        <v>0.9647561157722041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12">E56*100/$M$56</f>
        <v>25.479452054794521</v>
      </c>
      <c r="F57" s="12">
        <f t="shared" si="12"/>
        <v>17.671232876712327</v>
      </c>
      <c r="G57" s="12">
        <f t="shared" si="12"/>
        <v>15.068493150684931</v>
      </c>
      <c r="H57" s="12">
        <f t="shared" si="12"/>
        <v>15.753424657534246</v>
      </c>
      <c r="I57" s="12">
        <f t="shared" si="12"/>
        <v>12.465753424657533</v>
      </c>
      <c r="J57" s="12">
        <f t="shared" si="12"/>
        <v>7.1232876712328768</v>
      </c>
      <c r="K57" s="12">
        <f t="shared" si="12"/>
        <v>5.2054794520547949</v>
      </c>
      <c r="L57" s="12">
        <f t="shared" si="12"/>
        <v>1.2328767123287672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98.767123287671239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กลุ่มสาระการเรียนรู้ศิลปะ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G12" sqref="G12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79" t="s">
        <v>92</v>
      </c>
      <c r="B6" s="80" t="s">
        <v>93</v>
      </c>
      <c r="C6" s="41" t="s">
        <v>16</v>
      </c>
      <c r="D6" s="6">
        <f t="shared" ref="D6:D33" si="0">IF(A6="","",M6+P6)</f>
        <v>243</v>
      </c>
      <c r="E6" s="88">
        <v>34</v>
      </c>
      <c r="F6" s="88">
        <v>50</v>
      </c>
      <c r="G6" s="88">
        <v>37</v>
      </c>
      <c r="H6" s="88">
        <v>40</v>
      </c>
      <c r="I6" s="88">
        <v>36</v>
      </c>
      <c r="J6" s="88">
        <v>19</v>
      </c>
      <c r="K6" s="88">
        <v>19</v>
      </c>
      <c r="L6" s="88">
        <v>8</v>
      </c>
      <c r="M6" s="7">
        <f>IF(A6="","",SUM(E6:L6))</f>
        <v>243</v>
      </c>
      <c r="N6" s="8">
        <f>IF(A6="","",((E6*4)+(F6*3.5)+(G6*3)+(H6*2.5)+(I6*2)+(J6*1.5)+K6)/M6)</f>
        <v>2.6399176954732511</v>
      </c>
      <c r="O6" s="9">
        <f>IF(A6="","",((((E6*16)+(F6*12.25)+(G6*9)+(H6*6.25)+(I6*4)+(J6*2.25)+K6)/(M6)-(((E6*4)+(F6*3.5)+(G6*3)+(H6*2.5)+(I6*2)+(J6*1.5)+K6)/M6)^2))^0.5)</f>
        <v>1.0178303365733457</v>
      </c>
      <c r="P6" s="42"/>
    </row>
    <row r="7" spans="1:19" s="5" customFormat="1" x14ac:dyDescent="0.3">
      <c r="A7" s="79" t="s">
        <v>94</v>
      </c>
      <c r="B7" s="80" t="s">
        <v>95</v>
      </c>
      <c r="C7" s="41" t="s">
        <v>16</v>
      </c>
      <c r="D7" s="6">
        <f t="shared" si="0"/>
        <v>243</v>
      </c>
      <c r="E7" s="88">
        <v>46</v>
      </c>
      <c r="F7" s="88">
        <v>88</v>
      </c>
      <c r="G7" s="88">
        <v>66</v>
      </c>
      <c r="H7" s="88">
        <v>35</v>
      </c>
      <c r="I7" s="88">
        <v>6</v>
      </c>
      <c r="J7" s="88">
        <v>2</v>
      </c>
      <c r="K7" s="88"/>
      <c r="L7" s="88"/>
      <c r="M7" s="7">
        <f t="shared" ref="M7:M35" si="1">IF(A7="","",SUM(E7:L7))</f>
        <v>243</v>
      </c>
      <c r="N7" s="8">
        <f t="shared" ref="N7:N35" si="2">IF(A7="","",((E7*4)+(F7*3.5)+(G7*3)+(H7*2.5)+(I7*2)+(J7*1.5)+K7)/M7)</f>
        <v>3.2613168724279835</v>
      </c>
      <c r="O7" s="9">
        <f t="shared" ref="O7:O35" si="3">IF(A7="","",((((E7*16)+(F7*12.25)+(G7*9)+(H7*6.25)+(I7*4)+(J7*2.25)+K7)/(M7)-(((E7*4)+(F7*3.5)+(G7*3)+(H7*2.5)+(I7*2)+(J7*1.5)+K7)/M7)^2))^0.5)</f>
        <v>0.53922814292917254</v>
      </c>
      <c r="P7" s="42"/>
    </row>
    <row r="8" spans="1:19" s="5" customFormat="1" x14ac:dyDescent="0.3">
      <c r="A8" s="79" t="s">
        <v>96</v>
      </c>
      <c r="B8" s="80" t="s">
        <v>97</v>
      </c>
      <c r="C8" s="41" t="s">
        <v>19</v>
      </c>
      <c r="D8" s="6">
        <f t="shared" si="0"/>
        <v>210</v>
      </c>
      <c r="E8" s="88">
        <v>35</v>
      </c>
      <c r="F8" s="88">
        <v>23</v>
      </c>
      <c r="G8" s="88">
        <v>27</v>
      </c>
      <c r="H8" s="88">
        <v>38</v>
      </c>
      <c r="I8" s="88">
        <v>25</v>
      </c>
      <c r="J8" s="88">
        <v>60</v>
      </c>
      <c r="K8" s="88">
        <v>1</v>
      </c>
      <c r="L8" s="88">
        <v>1</v>
      </c>
      <c r="M8" s="7">
        <f t="shared" si="1"/>
        <v>210</v>
      </c>
      <c r="N8" s="8">
        <f t="shared" si="2"/>
        <v>2.5595238095238093</v>
      </c>
      <c r="O8" s="9">
        <f t="shared" si="3"/>
        <v>0.9322424382738761</v>
      </c>
      <c r="P8" s="42"/>
    </row>
    <row r="9" spans="1:19" s="5" customFormat="1" x14ac:dyDescent="0.3">
      <c r="A9" s="79"/>
      <c r="B9" s="80"/>
      <c r="C9" s="41"/>
      <c r="D9" s="6" t="str">
        <f t="shared" si="0"/>
        <v/>
      </c>
      <c r="E9" s="88"/>
      <c r="F9" s="88"/>
      <c r="G9" s="88"/>
      <c r="H9" s="88"/>
      <c r="I9" s="88"/>
      <c r="J9" s="88"/>
      <c r="K9" s="88"/>
      <c r="L9" s="88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79"/>
      <c r="B10" s="80"/>
      <c r="C10" s="41"/>
      <c r="D10" s="6" t="str">
        <f t="shared" si="0"/>
        <v/>
      </c>
      <c r="E10" s="88"/>
      <c r="F10" s="88"/>
      <c r="G10" s="88"/>
      <c r="H10" s="88"/>
      <c r="I10" s="88"/>
      <c r="J10" s="88"/>
      <c r="K10" s="88"/>
      <c r="L10" s="88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79"/>
      <c r="B11" s="80"/>
      <c r="C11" s="41"/>
      <c r="D11" s="6" t="str">
        <f t="shared" si="0"/>
        <v/>
      </c>
      <c r="E11" s="88"/>
      <c r="F11" s="88"/>
      <c r="G11" s="88"/>
      <c r="H11" s="88"/>
      <c r="I11" s="88"/>
      <c r="J11" s="88"/>
      <c r="K11" s="88"/>
      <c r="L11" s="88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79"/>
      <c r="B12" s="80"/>
      <c r="C12" s="41"/>
      <c r="D12" s="6" t="str">
        <f t="shared" si="0"/>
        <v/>
      </c>
      <c r="E12" s="88"/>
      <c r="F12" s="88"/>
      <c r="G12" s="88"/>
      <c r="H12" s="88"/>
      <c r="I12" s="88"/>
      <c r="J12" s="88"/>
      <c r="K12" s="88"/>
      <c r="L12" s="88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79"/>
      <c r="B13" s="80"/>
      <c r="C13" s="41"/>
      <c r="D13" s="6" t="str">
        <f t="shared" si="0"/>
        <v/>
      </c>
      <c r="E13" s="88"/>
      <c r="F13" s="88"/>
      <c r="G13" s="88"/>
      <c r="H13" s="88"/>
      <c r="I13" s="88"/>
      <c r="J13" s="88"/>
      <c r="K13" s="88"/>
      <c r="L13" s="88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79"/>
      <c r="B14" s="80"/>
      <c r="C14" s="41"/>
      <c r="D14" s="6" t="str">
        <f t="shared" si="0"/>
        <v/>
      </c>
      <c r="E14" s="88"/>
      <c r="F14" s="88"/>
      <c r="G14" s="88"/>
      <c r="H14" s="88"/>
      <c r="I14" s="88"/>
      <c r="J14" s="88"/>
      <c r="K14" s="88"/>
      <c r="L14" s="88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79"/>
      <c r="B15" s="80"/>
      <c r="C15" s="41"/>
      <c r="D15" s="6" t="str">
        <f t="shared" si="0"/>
        <v/>
      </c>
      <c r="E15" s="88"/>
      <c r="F15" s="88"/>
      <c r="G15" s="88"/>
      <c r="H15" s="88"/>
      <c r="I15" s="88"/>
      <c r="J15" s="88"/>
      <c r="K15" s="88"/>
      <c r="L15" s="88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79"/>
      <c r="B16" s="80"/>
      <c r="C16" s="41"/>
      <c r="D16" s="6" t="str">
        <f t="shared" si="0"/>
        <v/>
      </c>
      <c r="E16" s="88"/>
      <c r="F16" s="88"/>
      <c r="G16" s="88"/>
      <c r="H16" s="88"/>
      <c r="I16" s="88"/>
      <c r="J16" s="88"/>
      <c r="K16" s="88"/>
      <c r="L16" s="88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79"/>
      <c r="B17" s="80"/>
      <c r="C17" s="41"/>
      <c r="D17" s="6" t="str">
        <f t="shared" si="0"/>
        <v/>
      </c>
      <c r="E17" s="88"/>
      <c r="F17" s="88"/>
      <c r="G17" s="88"/>
      <c r="H17" s="88"/>
      <c r="I17" s="88"/>
      <c r="J17" s="88"/>
      <c r="K17" s="88"/>
      <c r="L17" s="88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79"/>
      <c r="B18" s="80"/>
      <c r="C18" s="41"/>
      <c r="D18" s="6" t="str">
        <f t="shared" si="0"/>
        <v/>
      </c>
      <c r="E18" s="88"/>
      <c r="F18" s="88"/>
      <c r="G18" s="88"/>
      <c r="H18" s="88"/>
      <c r="I18" s="88"/>
      <c r="J18" s="88"/>
      <c r="K18" s="88"/>
      <c r="L18" s="88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79"/>
      <c r="B19" s="80"/>
      <c r="C19" s="41"/>
      <c r="D19" s="6" t="str">
        <f t="shared" si="0"/>
        <v/>
      </c>
      <c r="E19" s="88"/>
      <c r="F19" s="88"/>
      <c r="G19" s="88"/>
      <c r="H19" s="88"/>
      <c r="I19" s="88"/>
      <c r="J19" s="88"/>
      <c r="K19" s="88"/>
      <c r="L19" s="88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79"/>
      <c r="B20" s="80"/>
      <c r="C20" s="41"/>
      <c r="D20" s="6" t="str">
        <f t="shared" si="0"/>
        <v/>
      </c>
      <c r="E20" s="88"/>
      <c r="F20" s="88"/>
      <c r="G20" s="88"/>
      <c r="H20" s="88"/>
      <c r="I20" s="88"/>
      <c r="J20" s="88"/>
      <c r="K20" s="88"/>
      <c r="L20" s="88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79"/>
      <c r="B21" s="80"/>
      <c r="C21" s="41"/>
      <c r="D21" s="6" t="str">
        <f t="shared" si="0"/>
        <v/>
      </c>
      <c r="E21" s="88"/>
      <c r="F21" s="88"/>
      <c r="G21" s="88"/>
      <c r="H21" s="88"/>
      <c r="I21" s="88"/>
      <c r="J21" s="88"/>
      <c r="K21" s="88"/>
      <c r="L21" s="88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79"/>
      <c r="B22" s="80"/>
      <c r="C22" s="41"/>
      <c r="D22" s="6" t="str">
        <f t="shared" si="0"/>
        <v/>
      </c>
      <c r="E22" s="88"/>
      <c r="F22" s="88"/>
      <c r="G22" s="88"/>
      <c r="H22" s="88"/>
      <c r="I22" s="88"/>
      <c r="J22" s="88"/>
      <c r="K22" s="88"/>
      <c r="L22" s="88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79"/>
      <c r="B23" s="80"/>
      <c r="C23" s="41"/>
      <c r="D23" s="6" t="str">
        <f t="shared" si="0"/>
        <v/>
      </c>
      <c r="E23" s="88"/>
      <c r="F23" s="88"/>
      <c r="G23" s="88"/>
      <c r="H23" s="88"/>
      <c r="I23" s="88"/>
      <c r="J23" s="88"/>
      <c r="K23" s="88"/>
      <c r="L23" s="88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79"/>
      <c r="B24" s="80"/>
      <c r="C24" s="41"/>
      <c r="D24" s="6" t="str">
        <f t="shared" si="0"/>
        <v/>
      </c>
      <c r="E24" s="88"/>
      <c r="F24" s="88"/>
      <c r="G24" s="88"/>
      <c r="H24" s="88"/>
      <c r="I24" s="88"/>
      <c r="J24" s="88"/>
      <c r="K24" s="88"/>
      <c r="L24" s="88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79"/>
      <c r="B25" s="80"/>
      <c r="C25" s="41"/>
      <c r="D25" s="6" t="str">
        <f t="shared" si="0"/>
        <v/>
      </c>
      <c r="E25" s="88"/>
      <c r="F25" s="88"/>
      <c r="G25" s="88"/>
      <c r="H25" s="88"/>
      <c r="I25" s="88"/>
      <c r="J25" s="88"/>
      <c r="K25" s="88"/>
      <c r="L25" s="88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79"/>
      <c r="B26" s="80"/>
      <c r="C26" s="41"/>
      <c r="D26" s="6" t="str">
        <f t="shared" si="0"/>
        <v/>
      </c>
      <c r="E26" s="88"/>
      <c r="F26" s="88"/>
      <c r="G26" s="88"/>
      <c r="H26" s="88"/>
      <c r="I26" s="88"/>
      <c r="J26" s="88"/>
      <c r="K26" s="88"/>
      <c r="L26" s="88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79"/>
      <c r="B27" s="80"/>
      <c r="C27" s="41"/>
      <c r="D27" s="6" t="str">
        <f t="shared" si="0"/>
        <v/>
      </c>
      <c r="E27" s="88"/>
      <c r="F27" s="88"/>
      <c r="G27" s="88"/>
      <c r="H27" s="88"/>
      <c r="I27" s="88"/>
      <c r="J27" s="88"/>
      <c r="K27" s="88"/>
      <c r="L27" s="88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79"/>
      <c r="B28" s="80"/>
      <c r="C28" s="41"/>
      <c r="D28" s="6" t="str">
        <f t="shared" si="0"/>
        <v/>
      </c>
      <c r="E28" s="88"/>
      <c r="F28" s="88"/>
      <c r="G28" s="88"/>
      <c r="H28" s="88"/>
      <c r="I28" s="88"/>
      <c r="J28" s="88"/>
      <c r="K28" s="88"/>
      <c r="L28" s="88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79"/>
      <c r="B29" s="80"/>
      <c r="C29" s="41"/>
      <c r="D29" s="6" t="str">
        <f t="shared" si="0"/>
        <v/>
      </c>
      <c r="E29" s="88"/>
      <c r="F29" s="88"/>
      <c r="G29" s="88"/>
      <c r="H29" s="88"/>
      <c r="I29" s="88"/>
      <c r="J29" s="88"/>
      <c r="K29" s="88"/>
      <c r="L29" s="88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79"/>
      <c r="B30" s="80"/>
      <c r="C30" s="41"/>
      <c r="D30" s="6" t="str">
        <f t="shared" si="0"/>
        <v/>
      </c>
      <c r="E30" s="88"/>
      <c r="F30" s="88"/>
      <c r="G30" s="88"/>
      <c r="H30" s="88"/>
      <c r="I30" s="88"/>
      <c r="J30" s="88"/>
      <c r="K30" s="88"/>
      <c r="L30" s="88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79"/>
      <c r="B31" s="80"/>
      <c r="C31" s="41"/>
      <c r="D31" s="6" t="str">
        <f t="shared" si="0"/>
        <v/>
      </c>
      <c r="E31" s="88"/>
      <c r="F31" s="88"/>
      <c r="G31" s="88"/>
      <c r="H31" s="88"/>
      <c r="I31" s="88"/>
      <c r="J31" s="88"/>
      <c r="K31" s="88"/>
      <c r="L31" s="88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79"/>
      <c r="B32" s="80"/>
      <c r="C32" s="41"/>
      <c r="D32" s="6" t="str">
        <f t="shared" si="0"/>
        <v/>
      </c>
      <c r="E32" s="88"/>
      <c r="F32" s="88"/>
      <c r="G32" s="88"/>
      <c r="H32" s="88"/>
      <c r="I32" s="88"/>
      <c r="J32" s="88"/>
      <c r="K32" s="88"/>
      <c r="L32" s="88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79"/>
      <c r="B33" s="80"/>
      <c r="C33" s="41"/>
      <c r="D33" s="6" t="str">
        <f t="shared" si="0"/>
        <v/>
      </c>
      <c r="E33" s="88"/>
      <c r="F33" s="88"/>
      <c r="G33" s="88"/>
      <c r="H33" s="88"/>
      <c r="I33" s="88"/>
      <c r="J33" s="88"/>
      <c r="K33" s="88"/>
      <c r="L33" s="88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39"/>
      <c r="B34" s="40"/>
      <c r="C34" s="41"/>
      <c r="D34" s="6" t="str">
        <f t="shared" ref="D34:D35" si="4">IF(A34="","",M34+P34)</f>
        <v/>
      </c>
      <c r="E34" s="89"/>
      <c r="F34" s="89"/>
      <c r="G34" s="89"/>
      <c r="H34" s="89"/>
      <c r="I34" s="89"/>
      <c r="J34" s="89"/>
      <c r="K34" s="89"/>
      <c r="L34" s="89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39"/>
      <c r="B35" s="40"/>
      <c r="C35" s="41"/>
      <c r="D35" s="6" t="str">
        <f t="shared" si="4"/>
        <v/>
      </c>
      <c r="E35" s="89"/>
      <c r="F35" s="89"/>
      <c r="G35" s="89"/>
      <c r="H35" s="89"/>
      <c r="I35" s="89"/>
      <c r="J35" s="89"/>
      <c r="K35" s="89"/>
      <c r="L35" s="89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ref="D36:D55" si="5">IF(A36="","",M36+P36)</f>
        <v/>
      </c>
      <c r="E36" s="89"/>
      <c r="F36" s="89"/>
      <c r="G36" s="89"/>
      <c r="H36" s="89"/>
      <c r="I36" s="89"/>
      <c r="J36" s="89"/>
      <c r="K36" s="89"/>
      <c r="L36" s="89"/>
      <c r="M36" s="7" t="str">
        <f t="shared" ref="M36:M55" si="6">IF(A36="","",SUM(E36:L36))</f>
        <v/>
      </c>
      <c r="N36" s="8" t="str">
        <f t="shared" ref="N36:N55" si="7">IF(A36="","",((E36*4)+(F36*3.5)+(G36*3)+(H36*2.5)+(I36*2)+(J36*1.5)+K36)/M36)</f>
        <v/>
      </c>
      <c r="O36" s="9" t="str">
        <f t="shared" ref="O36:O55" si="8">IF(A36="","",((((E36*16)+(F36*12.25)+(G36*9)+(H36*6.25)+(I36*4)+(J36*2.25)+K36)/(M36)-(((E36*4)+(F36*3.5)+(G36*3)+(H36*2.5)+(I36*2)+(J36*1.5)+K36)/M36)^2))^0.5)</f>
        <v/>
      </c>
      <c r="P36" s="42"/>
    </row>
    <row r="37" spans="1:16" s="5" customFormat="1" x14ac:dyDescent="0.3">
      <c r="A37" s="39"/>
      <c r="B37" s="40"/>
      <c r="C37" s="41"/>
      <c r="D37" s="6" t="str">
        <f t="shared" si="5"/>
        <v/>
      </c>
      <c r="E37" s="89"/>
      <c r="F37" s="89"/>
      <c r="G37" s="89"/>
      <c r="H37" s="89"/>
      <c r="I37" s="89"/>
      <c r="J37" s="89"/>
      <c r="K37" s="89"/>
      <c r="L37" s="89"/>
      <c r="M37" s="7" t="str">
        <f t="shared" si="6"/>
        <v/>
      </c>
      <c r="N37" s="8" t="str">
        <f t="shared" si="7"/>
        <v/>
      </c>
      <c r="O37" s="9" t="str">
        <f t="shared" si="8"/>
        <v/>
      </c>
      <c r="P37" s="42"/>
    </row>
    <row r="38" spans="1:16" s="5" customFormat="1" x14ac:dyDescent="0.3">
      <c r="A38" s="39"/>
      <c r="B38" s="40"/>
      <c r="C38" s="41"/>
      <c r="D38" s="6" t="str">
        <f t="shared" si="5"/>
        <v/>
      </c>
      <c r="E38" s="89"/>
      <c r="F38" s="89"/>
      <c r="G38" s="89"/>
      <c r="H38" s="89"/>
      <c r="I38" s="89"/>
      <c r="J38" s="89"/>
      <c r="K38" s="89"/>
      <c r="L38" s="89"/>
      <c r="M38" s="7" t="str">
        <f t="shared" si="6"/>
        <v/>
      </c>
      <c r="N38" s="8" t="str">
        <f t="shared" si="7"/>
        <v/>
      </c>
      <c r="O38" s="9" t="str">
        <f t="shared" si="8"/>
        <v/>
      </c>
      <c r="P38" s="42"/>
    </row>
    <row r="39" spans="1:16" s="5" customFormat="1" x14ac:dyDescent="0.3">
      <c r="A39" s="39"/>
      <c r="B39" s="40"/>
      <c r="C39" s="41"/>
      <c r="D39" s="6" t="str">
        <f t="shared" si="5"/>
        <v/>
      </c>
      <c r="E39" s="89"/>
      <c r="F39" s="89"/>
      <c r="G39" s="89"/>
      <c r="H39" s="89"/>
      <c r="I39" s="89"/>
      <c r="J39" s="89"/>
      <c r="K39" s="89"/>
      <c r="L39" s="89"/>
      <c r="M39" s="7" t="str">
        <f t="shared" si="6"/>
        <v/>
      </c>
      <c r="N39" s="8" t="str">
        <f t="shared" si="7"/>
        <v/>
      </c>
      <c r="O39" s="9" t="str">
        <f t="shared" si="8"/>
        <v/>
      </c>
      <c r="P39" s="42"/>
    </row>
    <row r="40" spans="1:16" s="5" customFormat="1" x14ac:dyDescent="0.3">
      <c r="A40" s="39"/>
      <c r="B40" s="40"/>
      <c r="C40" s="41"/>
      <c r="D40" s="6" t="str">
        <f t="shared" si="5"/>
        <v/>
      </c>
      <c r="E40" s="89"/>
      <c r="F40" s="89"/>
      <c r="G40" s="89"/>
      <c r="H40" s="89"/>
      <c r="I40" s="89"/>
      <c r="J40" s="89"/>
      <c r="K40" s="89"/>
      <c r="L40" s="89"/>
      <c r="M40" s="7" t="str">
        <f t="shared" si="6"/>
        <v/>
      </c>
      <c r="N40" s="8" t="str">
        <f t="shared" si="7"/>
        <v/>
      </c>
      <c r="O40" s="9" t="str">
        <f t="shared" si="8"/>
        <v/>
      </c>
      <c r="P40" s="42"/>
    </row>
    <row r="41" spans="1:16" s="5" customFormat="1" x14ac:dyDescent="0.3">
      <c r="A41" s="39"/>
      <c r="B41" s="40"/>
      <c r="C41" s="41"/>
      <c r="D41" s="6" t="str">
        <f t="shared" si="5"/>
        <v/>
      </c>
      <c r="E41" s="89"/>
      <c r="F41" s="89"/>
      <c r="G41" s="89"/>
      <c r="H41" s="89"/>
      <c r="I41" s="89"/>
      <c r="J41" s="89"/>
      <c r="K41" s="89"/>
      <c r="L41" s="89"/>
      <c r="M41" s="7" t="str">
        <f t="shared" si="6"/>
        <v/>
      </c>
      <c r="N41" s="8" t="str">
        <f t="shared" si="7"/>
        <v/>
      </c>
      <c r="O41" s="9" t="str">
        <f t="shared" si="8"/>
        <v/>
      </c>
      <c r="P41" s="42"/>
    </row>
    <row r="42" spans="1:16" s="5" customFormat="1" x14ac:dyDescent="0.3">
      <c r="A42" s="39"/>
      <c r="B42" s="40"/>
      <c r="C42" s="41"/>
      <c r="D42" s="6" t="str">
        <f t="shared" si="5"/>
        <v/>
      </c>
      <c r="E42" s="89"/>
      <c r="F42" s="89"/>
      <c r="G42" s="89"/>
      <c r="H42" s="89"/>
      <c r="I42" s="89"/>
      <c r="J42" s="89"/>
      <c r="K42" s="89"/>
      <c r="L42" s="89"/>
      <c r="M42" s="7" t="str">
        <f t="shared" si="6"/>
        <v/>
      </c>
      <c r="N42" s="8" t="str">
        <f t="shared" si="7"/>
        <v/>
      </c>
      <c r="O42" s="9" t="str">
        <f t="shared" si="8"/>
        <v/>
      </c>
      <c r="P42" s="42"/>
    </row>
    <row r="43" spans="1:16" s="5" customFormat="1" x14ac:dyDescent="0.3">
      <c r="A43" s="39"/>
      <c r="B43" s="40"/>
      <c r="C43" s="41"/>
      <c r="D43" s="6" t="str">
        <f t="shared" si="5"/>
        <v/>
      </c>
      <c r="E43" s="89"/>
      <c r="F43" s="89"/>
      <c r="G43" s="89"/>
      <c r="H43" s="89"/>
      <c r="I43" s="89"/>
      <c r="J43" s="89"/>
      <c r="K43" s="89"/>
      <c r="L43" s="89"/>
      <c r="M43" s="7" t="str">
        <f t="shared" si="6"/>
        <v/>
      </c>
      <c r="N43" s="8" t="str">
        <f t="shared" si="7"/>
        <v/>
      </c>
      <c r="O43" s="9" t="str">
        <f t="shared" si="8"/>
        <v/>
      </c>
      <c r="P43" s="42"/>
    </row>
    <row r="44" spans="1:16" s="5" customFormat="1" x14ac:dyDescent="0.3">
      <c r="A44" s="39"/>
      <c r="B44" s="40"/>
      <c r="C44" s="41"/>
      <c r="D44" s="6" t="str">
        <f t="shared" si="5"/>
        <v/>
      </c>
      <c r="E44" s="89"/>
      <c r="F44" s="89"/>
      <c r="G44" s="89"/>
      <c r="H44" s="89"/>
      <c r="I44" s="89"/>
      <c r="J44" s="89"/>
      <c r="K44" s="89"/>
      <c r="L44" s="89"/>
      <c r="M44" s="7" t="str">
        <f t="shared" si="6"/>
        <v/>
      </c>
      <c r="N44" s="8" t="str">
        <f t="shared" si="7"/>
        <v/>
      </c>
      <c r="O44" s="9" t="str">
        <f t="shared" si="8"/>
        <v/>
      </c>
      <c r="P44" s="42"/>
    </row>
    <row r="45" spans="1:16" s="5" customFormat="1" x14ac:dyDescent="0.3">
      <c r="A45" s="39"/>
      <c r="B45" s="40"/>
      <c r="C45" s="41"/>
      <c r="D45" s="6" t="str">
        <f t="shared" si="5"/>
        <v/>
      </c>
      <c r="E45" s="89"/>
      <c r="F45" s="89"/>
      <c r="G45" s="89"/>
      <c r="H45" s="89"/>
      <c r="I45" s="89"/>
      <c r="J45" s="89"/>
      <c r="K45" s="89"/>
      <c r="L45" s="89"/>
      <c r="M45" s="7" t="str">
        <f t="shared" si="6"/>
        <v/>
      </c>
      <c r="N45" s="8" t="str">
        <f t="shared" si="7"/>
        <v/>
      </c>
      <c r="O45" s="9" t="str">
        <f t="shared" si="8"/>
        <v/>
      </c>
      <c r="P45" s="42"/>
    </row>
    <row r="46" spans="1:16" s="5" customFormat="1" x14ac:dyDescent="0.3">
      <c r="A46" s="39"/>
      <c r="B46" s="40"/>
      <c r="C46" s="41"/>
      <c r="D46" s="6" t="str">
        <f t="shared" si="5"/>
        <v/>
      </c>
      <c r="E46" s="89"/>
      <c r="F46" s="89"/>
      <c r="G46" s="89"/>
      <c r="H46" s="89"/>
      <c r="I46" s="89"/>
      <c r="J46" s="89"/>
      <c r="K46" s="89"/>
      <c r="L46" s="89"/>
      <c r="M46" s="7" t="str">
        <f t="shared" si="6"/>
        <v/>
      </c>
      <c r="N46" s="8" t="str">
        <f t="shared" si="7"/>
        <v/>
      </c>
      <c r="O46" s="9" t="str">
        <f t="shared" si="8"/>
        <v/>
      </c>
      <c r="P46" s="42"/>
    </row>
    <row r="47" spans="1:16" s="5" customFormat="1" x14ac:dyDescent="0.3">
      <c r="A47" s="39"/>
      <c r="B47" s="40"/>
      <c r="C47" s="41"/>
      <c r="D47" s="6" t="str">
        <f t="shared" si="5"/>
        <v/>
      </c>
      <c r="E47" s="89"/>
      <c r="F47" s="89"/>
      <c r="G47" s="89"/>
      <c r="H47" s="89"/>
      <c r="I47" s="89"/>
      <c r="J47" s="89"/>
      <c r="K47" s="89"/>
      <c r="L47" s="89"/>
      <c r="M47" s="7" t="str">
        <f t="shared" si="6"/>
        <v/>
      </c>
      <c r="N47" s="8" t="str">
        <f t="shared" si="7"/>
        <v/>
      </c>
      <c r="O47" s="9" t="str">
        <f t="shared" si="8"/>
        <v/>
      </c>
      <c r="P47" s="42"/>
    </row>
    <row r="48" spans="1:16" s="5" customFormat="1" x14ac:dyDescent="0.3">
      <c r="A48" s="39"/>
      <c r="B48" s="40"/>
      <c r="C48" s="41"/>
      <c r="D48" s="6" t="str">
        <f t="shared" si="5"/>
        <v/>
      </c>
      <c r="E48" s="89"/>
      <c r="F48" s="89"/>
      <c r="G48" s="89"/>
      <c r="H48" s="89"/>
      <c r="I48" s="89"/>
      <c r="J48" s="89"/>
      <c r="K48" s="89"/>
      <c r="L48" s="89"/>
      <c r="M48" s="7" t="str">
        <f t="shared" si="6"/>
        <v/>
      </c>
      <c r="N48" s="8" t="str">
        <f t="shared" si="7"/>
        <v/>
      </c>
      <c r="O48" s="9" t="str">
        <f t="shared" si="8"/>
        <v/>
      </c>
      <c r="P48" s="42"/>
    </row>
    <row r="49" spans="1:16" s="5" customFormat="1" x14ac:dyDescent="0.3">
      <c r="A49" s="39"/>
      <c r="B49" s="40"/>
      <c r="C49" s="41"/>
      <c r="D49" s="6" t="str">
        <f t="shared" si="5"/>
        <v/>
      </c>
      <c r="E49" s="89"/>
      <c r="F49" s="89"/>
      <c r="G49" s="89"/>
      <c r="H49" s="89"/>
      <c r="I49" s="89"/>
      <c r="J49" s="89"/>
      <c r="K49" s="89"/>
      <c r="L49" s="89"/>
      <c r="M49" s="7" t="str">
        <f t="shared" si="6"/>
        <v/>
      </c>
      <c r="N49" s="8" t="str">
        <f t="shared" si="7"/>
        <v/>
      </c>
      <c r="O49" s="9" t="str">
        <f t="shared" si="8"/>
        <v/>
      </c>
      <c r="P49" s="42"/>
    </row>
    <row r="50" spans="1:16" s="5" customFormat="1" x14ac:dyDescent="0.3">
      <c r="A50" s="39"/>
      <c r="B50" s="40"/>
      <c r="C50" s="41"/>
      <c r="D50" s="6" t="str">
        <f t="shared" si="5"/>
        <v/>
      </c>
      <c r="E50" s="89"/>
      <c r="F50" s="89"/>
      <c r="G50" s="89"/>
      <c r="H50" s="89"/>
      <c r="I50" s="89"/>
      <c r="J50" s="89"/>
      <c r="K50" s="89"/>
      <c r="L50" s="89"/>
      <c r="M50" s="7" t="str">
        <f t="shared" si="6"/>
        <v/>
      </c>
      <c r="N50" s="8" t="str">
        <f t="shared" si="7"/>
        <v/>
      </c>
      <c r="O50" s="9" t="str">
        <f t="shared" si="8"/>
        <v/>
      </c>
      <c r="P50" s="42"/>
    </row>
    <row r="51" spans="1:16" s="5" customFormat="1" x14ac:dyDescent="0.3">
      <c r="A51" s="39"/>
      <c r="B51" s="40"/>
      <c r="C51" s="41"/>
      <c r="D51" s="6" t="str">
        <f t="shared" si="5"/>
        <v/>
      </c>
      <c r="E51" s="89"/>
      <c r="F51" s="89"/>
      <c r="G51" s="89"/>
      <c r="H51" s="89"/>
      <c r="I51" s="89"/>
      <c r="J51" s="89"/>
      <c r="K51" s="89"/>
      <c r="L51" s="89"/>
      <c r="M51" s="7" t="str">
        <f t="shared" si="6"/>
        <v/>
      </c>
      <c r="N51" s="8" t="str">
        <f t="shared" si="7"/>
        <v/>
      </c>
      <c r="O51" s="9" t="str">
        <f t="shared" si="8"/>
        <v/>
      </c>
      <c r="P51" s="42"/>
    </row>
    <row r="52" spans="1:16" s="5" customFormat="1" x14ac:dyDescent="0.3">
      <c r="A52" s="39"/>
      <c r="B52" s="40"/>
      <c r="C52" s="41"/>
      <c r="D52" s="6" t="str">
        <f t="shared" si="5"/>
        <v/>
      </c>
      <c r="E52" s="89"/>
      <c r="F52" s="89"/>
      <c r="G52" s="89"/>
      <c r="H52" s="89"/>
      <c r="I52" s="89"/>
      <c r="J52" s="89"/>
      <c r="K52" s="89"/>
      <c r="L52" s="89"/>
      <c r="M52" s="7" t="str">
        <f t="shared" si="6"/>
        <v/>
      </c>
      <c r="N52" s="8" t="str">
        <f t="shared" si="7"/>
        <v/>
      </c>
      <c r="O52" s="9" t="str">
        <f t="shared" si="8"/>
        <v/>
      </c>
      <c r="P52" s="42"/>
    </row>
    <row r="53" spans="1:16" s="5" customFormat="1" x14ac:dyDescent="0.3">
      <c r="A53" s="39"/>
      <c r="B53" s="40"/>
      <c r="C53" s="41"/>
      <c r="D53" s="6" t="str">
        <f t="shared" si="5"/>
        <v/>
      </c>
      <c r="E53" s="89"/>
      <c r="F53" s="89"/>
      <c r="G53" s="89"/>
      <c r="H53" s="89"/>
      <c r="I53" s="89"/>
      <c r="J53" s="89"/>
      <c r="K53" s="89"/>
      <c r="L53" s="89"/>
      <c r="M53" s="7" t="str">
        <f t="shared" si="6"/>
        <v/>
      </c>
      <c r="N53" s="8" t="str">
        <f t="shared" si="7"/>
        <v/>
      </c>
      <c r="O53" s="9" t="str">
        <f t="shared" si="8"/>
        <v/>
      </c>
      <c r="P53" s="42"/>
    </row>
    <row r="54" spans="1:16" s="5" customFormat="1" x14ac:dyDescent="0.3">
      <c r="A54" s="39"/>
      <c r="B54" s="40"/>
      <c r="C54" s="41"/>
      <c r="D54" s="6" t="str">
        <f t="shared" si="5"/>
        <v/>
      </c>
      <c r="E54" s="89"/>
      <c r="F54" s="89"/>
      <c r="G54" s="89"/>
      <c r="H54" s="89"/>
      <c r="I54" s="89"/>
      <c r="J54" s="89"/>
      <c r="K54" s="89"/>
      <c r="L54" s="89"/>
      <c r="M54" s="7" t="str">
        <f t="shared" si="6"/>
        <v/>
      </c>
      <c r="N54" s="8" t="str">
        <f t="shared" si="7"/>
        <v/>
      </c>
      <c r="O54" s="9" t="str">
        <f t="shared" si="8"/>
        <v/>
      </c>
      <c r="P54" s="42"/>
    </row>
    <row r="55" spans="1:16" s="5" customFormat="1" x14ac:dyDescent="0.3">
      <c r="A55" s="39"/>
      <c r="B55" s="40"/>
      <c r="C55" s="41"/>
      <c r="D55" s="6" t="str">
        <f t="shared" si="5"/>
        <v/>
      </c>
      <c r="E55" s="89"/>
      <c r="F55" s="89"/>
      <c r="G55" s="89"/>
      <c r="H55" s="89"/>
      <c r="I55" s="89"/>
      <c r="J55" s="89"/>
      <c r="K55" s="89"/>
      <c r="L55" s="89"/>
      <c r="M55" s="7" t="str">
        <f t="shared" si="6"/>
        <v/>
      </c>
      <c r="N55" s="8" t="str">
        <f t="shared" si="7"/>
        <v/>
      </c>
      <c r="O55" s="9" t="str">
        <f t="shared" si="8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9">SUM(D6:D55)</f>
        <v>696</v>
      </c>
      <c r="E56" s="11">
        <f t="shared" si="9"/>
        <v>115</v>
      </c>
      <c r="F56" s="11">
        <f t="shared" si="9"/>
        <v>161</v>
      </c>
      <c r="G56" s="11">
        <f t="shared" si="9"/>
        <v>130</v>
      </c>
      <c r="H56" s="11">
        <f t="shared" si="9"/>
        <v>113</v>
      </c>
      <c r="I56" s="11">
        <f t="shared" si="9"/>
        <v>67</v>
      </c>
      <c r="J56" s="11">
        <f t="shared" si="9"/>
        <v>81</v>
      </c>
      <c r="K56" s="11">
        <f t="shared" si="9"/>
        <v>20</v>
      </c>
      <c r="L56" s="11">
        <f t="shared" si="9"/>
        <v>9</v>
      </c>
      <c r="M56" s="11">
        <f t="shared" si="9"/>
        <v>696</v>
      </c>
      <c r="N56" s="8">
        <f>((E56*4)+(F56*3.5)+(G56*3)+(H56*2.5)+(I56*2)+(J56*1.5)+K56)/M56</f>
        <v>2.8326149425287355</v>
      </c>
      <c r="O56" s="9">
        <f>((((E56*16)+(F56*12.25)+(G56*9)+(H56*6.25)+(I56*4)+(J56*2.25)+K56)/(M56)-(((E56*4)+(F56*3.5)+(G56*3)+(H56*2.5)+(I56*2)+(J56*1.5)+K56)/M56)^2))^0.5</f>
        <v>0.90833436739733275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10">E56*100/$M$56</f>
        <v>16.522988505747126</v>
      </c>
      <c r="F57" s="12">
        <f t="shared" si="10"/>
        <v>23.132183908045977</v>
      </c>
      <c r="G57" s="12">
        <f t="shared" si="10"/>
        <v>18.678160919540229</v>
      </c>
      <c r="H57" s="12">
        <f t="shared" si="10"/>
        <v>16.235632183908045</v>
      </c>
      <c r="I57" s="12">
        <f t="shared" si="10"/>
        <v>9.6264367816091951</v>
      </c>
      <c r="J57" s="12">
        <f t="shared" si="10"/>
        <v>11.637931034482758</v>
      </c>
      <c r="K57" s="12">
        <f t="shared" si="10"/>
        <v>2.8735632183908044</v>
      </c>
      <c r="L57" s="12">
        <f t="shared" si="10"/>
        <v>1.2931034482758621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98.706896551724142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กลุ่มสาระการเรียนรู้การงานอาชีพและเทคโนโลยี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B13" sqref="B13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39" t="s">
        <v>61</v>
      </c>
      <c r="B6" s="40" t="s">
        <v>62</v>
      </c>
      <c r="C6" s="41" t="s">
        <v>16</v>
      </c>
      <c r="D6" s="6">
        <f>IF(A6="","",M6+P6)</f>
        <v>243</v>
      </c>
      <c r="E6" s="39">
        <v>55</v>
      </c>
      <c r="F6" s="39">
        <v>41</v>
      </c>
      <c r="G6" s="39">
        <v>24</v>
      </c>
      <c r="H6" s="39">
        <v>37</v>
      </c>
      <c r="I6" s="39">
        <v>37</v>
      </c>
      <c r="J6" s="39">
        <v>27</v>
      </c>
      <c r="K6" s="39">
        <v>19</v>
      </c>
      <c r="L6" s="39">
        <v>3</v>
      </c>
      <c r="M6" s="7">
        <f>IF(A6="","",SUM(E6:L6))</f>
        <v>243</v>
      </c>
      <c r="N6" s="8">
        <f>IF(A6="","",((E6*4)+(F6*3.5)+(G6*3)+(H6*2.5)+(I6*2)+(J6*1.5)+K6)/M6)</f>
        <v>2.7222222222222223</v>
      </c>
      <c r="O6" s="9">
        <f>IF(A6="","",((((E6*16)+(F6*12.25)+(G6*9)+(H6*6.25)+(I6*4)+(J6*2.25)+K6)/(M6)-(((E6*4)+(F6*3.5)+(G6*3)+(H6*2.5)+(I6*2)+(J6*1.5)+K6)/M6)^2))^0.5)</f>
        <v>1.0274023338281622</v>
      </c>
      <c r="P6" s="42"/>
    </row>
    <row r="7" spans="1:19" s="5" customFormat="1" x14ac:dyDescent="0.3">
      <c r="A7" s="39" t="s">
        <v>63</v>
      </c>
      <c r="B7" s="40" t="s">
        <v>64</v>
      </c>
      <c r="C7" s="41" t="s">
        <v>16</v>
      </c>
      <c r="D7" s="6">
        <f t="shared" ref="D7:D55" si="0">IF(A7="","",M7+P7)</f>
        <v>240</v>
      </c>
      <c r="E7" s="39">
        <v>21</v>
      </c>
      <c r="F7" s="39">
        <v>24</v>
      </c>
      <c r="G7" s="39">
        <v>45</v>
      </c>
      <c r="H7" s="39">
        <v>20</v>
      </c>
      <c r="I7" s="39">
        <v>40</v>
      </c>
      <c r="J7" s="39">
        <v>54</v>
      </c>
      <c r="K7" s="39">
        <v>29</v>
      </c>
      <c r="L7" s="39">
        <v>7</v>
      </c>
      <c r="M7" s="7">
        <f t="shared" ref="M7:M55" si="1">IF(A7="","",SUM(E7:L7))</f>
        <v>240</v>
      </c>
      <c r="N7" s="8">
        <f t="shared" ref="N7:N55" si="2">IF(A7="","",((E7*4)+(F7*3.5)+(G7*3)+(H7*2.5)+(I7*2)+(J7*1.5)+K7)/M7)</f>
        <v>2.2625000000000002</v>
      </c>
      <c r="O7" s="9">
        <f t="shared" ref="O7:O55" si="3">IF(A7="","",((((E7*16)+(F7*12.25)+(G7*9)+(H7*6.25)+(I7*4)+(J7*2.25)+K7)/(M7)-(((E7*4)+(F7*3.5)+(G7*3)+(H7*2.5)+(I7*2)+(J7*1.5)+K7)/M7)^2))^0.5)</f>
        <v>1.0040802175789203</v>
      </c>
      <c r="P7" s="42"/>
    </row>
    <row r="8" spans="1:19" s="5" customFormat="1" x14ac:dyDescent="0.3">
      <c r="A8" s="39" t="s">
        <v>65</v>
      </c>
      <c r="B8" s="40" t="s">
        <v>66</v>
      </c>
      <c r="C8" s="41" t="s">
        <v>19</v>
      </c>
      <c r="D8" s="6">
        <f t="shared" si="0"/>
        <v>210</v>
      </c>
      <c r="E8" s="39">
        <v>58</v>
      </c>
      <c r="F8" s="39">
        <v>28</v>
      </c>
      <c r="G8" s="39">
        <v>36</v>
      </c>
      <c r="H8" s="39">
        <v>29</v>
      </c>
      <c r="I8" s="39">
        <v>31</v>
      </c>
      <c r="J8" s="39">
        <v>16</v>
      </c>
      <c r="K8" s="39">
        <v>11</v>
      </c>
      <c r="L8" s="39">
        <v>1</v>
      </c>
      <c r="M8" s="7">
        <f t="shared" si="1"/>
        <v>210</v>
      </c>
      <c r="N8" s="8">
        <f t="shared" si="2"/>
        <v>2.8928571428571428</v>
      </c>
      <c r="O8" s="9">
        <f t="shared" si="3"/>
        <v>0.9507873572147747</v>
      </c>
      <c r="P8" s="42"/>
    </row>
    <row r="9" spans="1:19" s="5" customFormat="1" x14ac:dyDescent="0.3">
      <c r="A9" s="39"/>
      <c r="B9" s="40"/>
      <c r="C9" s="41"/>
      <c r="D9" s="6" t="str">
        <f t="shared" si="0"/>
        <v/>
      </c>
      <c r="E9" s="39"/>
      <c r="F9" s="39"/>
      <c r="G9" s="39"/>
      <c r="H9" s="39"/>
      <c r="I9" s="39"/>
      <c r="J9" s="39"/>
      <c r="K9" s="39"/>
      <c r="L9" s="39"/>
      <c r="M9" s="7" t="str">
        <f t="shared" si="1"/>
        <v/>
      </c>
      <c r="N9" s="8" t="str">
        <f t="shared" si="2"/>
        <v/>
      </c>
      <c r="O9" s="9" t="str">
        <f t="shared" si="3"/>
        <v/>
      </c>
      <c r="P9" s="42"/>
    </row>
    <row r="10" spans="1:19" s="5" customFormat="1" x14ac:dyDescent="0.3">
      <c r="A10" s="39"/>
      <c r="B10" s="40"/>
      <c r="C10" s="41"/>
      <c r="D10" s="6" t="str">
        <f t="shared" si="0"/>
        <v/>
      </c>
      <c r="E10" s="39"/>
      <c r="F10" s="39"/>
      <c r="G10" s="39"/>
      <c r="H10" s="39"/>
      <c r="I10" s="39"/>
      <c r="J10" s="39"/>
      <c r="K10" s="39"/>
      <c r="L10" s="39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39"/>
      <c r="B11" s="40"/>
      <c r="C11" s="41"/>
      <c r="D11" s="6" t="str">
        <f t="shared" si="0"/>
        <v/>
      </c>
      <c r="E11" s="39"/>
      <c r="F11" s="39"/>
      <c r="G11" s="39"/>
      <c r="H11" s="39"/>
      <c r="I11" s="39"/>
      <c r="J11" s="39"/>
      <c r="K11" s="39"/>
      <c r="L11" s="39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39"/>
      <c r="B12" s="40"/>
      <c r="C12" s="41"/>
      <c r="D12" s="6" t="str">
        <f t="shared" si="0"/>
        <v/>
      </c>
      <c r="E12" s="39"/>
      <c r="F12" s="39"/>
      <c r="G12" s="39"/>
      <c r="H12" s="39"/>
      <c r="I12" s="39"/>
      <c r="J12" s="39"/>
      <c r="K12" s="39"/>
      <c r="L12" s="39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39"/>
      <c r="B13" s="40"/>
      <c r="C13" s="41"/>
      <c r="D13" s="6" t="str">
        <f t="shared" si="0"/>
        <v/>
      </c>
      <c r="E13" s="39"/>
      <c r="F13" s="39"/>
      <c r="G13" s="39"/>
      <c r="H13" s="39"/>
      <c r="I13" s="39"/>
      <c r="J13" s="39"/>
      <c r="K13" s="39"/>
      <c r="L13" s="39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39"/>
      <c r="B14" s="40"/>
      <c r="C14" s="41"/>
      <c r="D14" s="6" t="str">
        <f t="shared" si="0"/>
        <v/>
      </c>
      <c r="E14" s="39"/>
      <c r="F14" s="39"/>
      <c r="G14" s="39"/>
      <c r="H14" s="39"/>
      <c r="I14" s="39"/>
      <c r="J14" s="39"/>
      <c r="K14" s="39"/>
      <c r="L14" s="39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39"/>
      <c r="B15" s="40"/>
      <c r="C15" s="41"/>
      <c r="D15" s="6" t="str">
        <f t="shared" si="0"/>
        <v/>
      </c>
      <c r="E15" s="39"/>
      <c r="F15" s="39"/>
      <c r="G15" s="39"/>
      <c r="H15" s="39"/>
      <c r="I15" s="39"/>
      <c r="J15" s="39"/>
      <c r="K15" s="39"/>
      <c r="L15" s="39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39"/>
      <c r="B16" s="40"/>
      <c r="C16" s="41"/>
      <c r="D16" s="6" t="str">
        <f t="shared" si="0"/>
        <v/>
      </c>
      <c r="E16" s="39"/>
      <c r="F16" s="39"/>
      <c r="G16" s="39"/>
      <c r="H16" s="39"/>
      <c r="I16" s="39"/>
      <c r="J16" s="39"/>
      <c r="K16" s="39"/>
      <c r="L16" s="39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39"/>
      <c r="B17" s="40"/>
      <c r="C17" s="41"/>
      <c r="D17" s="6" t="str">
        <f t="shared" si="0"/>
        <v/>
      </c>
      <c r="E17" s="39"/>
      <c r="F17" s="39"/>
      <c r="G17" s="39"/>
      <c r="H17" s="39"/>
      <c r="I17" s="39"/>
      <c r="J17" s="39"/>
      <c r="K17" s="39"/>
      <c r="L17" s="39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39"/>
      <c r="B18" s="40"/>
      <c r="C18" s="41"/>
      <c r="D18" s="6" t="str">
        <f t="shared" si="0"/>
        <v/>
      </c>
      <c r="E18" s="39"/>
      <c r="F18" s="39"/>
      <c r="G18" s="39"/>
      <c r="H18" s="39"/>
      <c r="I18" s="39"/>
      <c r="J18" s="39"/>
      <c r="K18" s="39"/>
      <c r="L18" s="39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39"/>
      <c r="B19" s="40"/>
      <c r="C19" s="41"/>
      <c r="D19" s="6" t="str">
        <f t="shared" si="0"/>
        <v/>
      </c>
      <c r="E19" s="39"/>
      <c r="F19" s="39"/>
      <c r="G19" s="39"/>
      <c r="H19" s="39"/>
      <c r="I19" s="39"/>
      <c r="J19" s="39"/>
      <c r="K19" s="39"/>
      <c r="L19" s="39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39"/>
      <c r="B20" s="40"/>
      <c r="C20" s="41"/>
      <c r="D20" s="6" t="str">
        <f t="shared" si="0"/>
        <v/>
      </c>
      <c r="E20" s="39"/>
      <c r="F20" s="39"/>
      <c r="G20" s="39"/>
      <c r="H20" s="39"/>
      <c r="I20" s="39"/>
      <c r="J20" s="39"/>
      <c r="K20" s="39"/>
      <c r="L20" s="39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39"/>
      <c r="B21" s="40"/>
      <c r="C21" s="41"/>
      <c r="D21" s="6" t="str">
        <f t="shared" si="0"/>
        <v/>
      </c>
      <c r="E21" s="39"/>
      <c r="F21" s="39"/>
      <c r="G21" s="39"/>
      <c r="H21" s="39"/>
      <c r="I21" s="39"/>
      <c r="J21" s="39"/>
      <c r="K21" s="39"/>
      <c r="L21" s="39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39"/>
      <c r="B22" s="40"/>
      <c r="C22" s="41"/>
      <c r="D22" s="6" t="str">
        <f t="shared" si="0"/>
        <v/>
      </c>
      <c r="E22" s="39"/>
      <c r="F22" s="39"/>
      <c r="G22" s="39"/>
      <c r="H22" s="39"/>
      <c r="I22" s="39"/>
      <c r="J22" s="39"/>
      <c r="K22" s="39"/>
      <c r="L22" s="39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39"/>
      <c r="B23" s="40"/>
      <c r="C23" s="41"/>
      <c r="D23" s="6" t="str">
        <f t="shared" si="0"/>
        <v/>
      </c>
      <c r="E23" s="39"/>
      <c r="F23" s="39"/>
      <c r="G23" s="39"/>
      <c r="H23" s="39"/>
      <c r="I23" s="39"/>
      <c r="J23" s="39"/>
      <c r="K23" s="39"/>
      <c r="L23" s="39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39"/>
      <c r="B24" s="40"/>
      <c r="C24" s="41"/>
      <c r="D24" s="6" t="str">
        <f t="shared" si="0"/>
        <v/>
      </c>
      <c r="E24" s="39"/>
      <c r="F24" s="39"/>
      <c r="G24" s="39"/>
      <c r="H24" s="39"/>
      <c r="I24" s="39"/>
      <c r="J24" s="39"/>
      <c r="K24" s="39"/>
      <c r="L24" s="39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39"/>
      <c r="B25" s="40"/>
      <c r="C25" s="41"/>
      <c r="D25" s="6" t="str">
        <f t="shared" si="0"/>
        <v/>
      </c>
      <c r="E25" s="39"/>
      <c r="F25" s="39"/>
      <c r="G25" s="39"/>
      <c r="H25" s="39"/>
      <c r="I25" s="39"/>
      <c r="J25" s="39"/>
      <c r="K25" s="39"/>
      <c r="L25" s="39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39"/>
      <c r="B26" s="40"/>
      <c r="C26" s="41"/>
      <c r="D26" s="6" t="str">
        <f t="shared" si="0"/>
        <v/>
      </c>
      <c r="E26" s="39"/>
      <c r="F26" s="39"/>
      <c r="G26" s="39"/>
      <c r="H26" s="39"/>
      <c r="I26" s="39"/>
      <c r="J26" s="39"/>
      <c r="K26" s="39"/>
      <c r="L26" s="39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39"/>
      <c r="B27" s="40"/>
      <c r="C27" s="41"/>
      <c r="D27" s="6" t="str">
        <f t="shared" si="0"/>
        <v/>
      </c>
      <c r="E27" s="39"/>
      <c r="F27" s="39"/>
      <c r="G27" s="39"/>
      <c r="H27" s="39"/>
      <c r="I27" s="39"/>
      <c r="J27" s="39"/>
      <c r="K27" s="39"/>
      <c r="L27" s="39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39"/>
      <c r="B28" s="40"/>
      <c r="C28" s="41"/>
      <c r="D28" s="6" t="str">
        <f t="shared" si="0"/>
        <v/>
      </c>
      <c r="E28" s="39"/>
      <c r="F28" s="39"/>
      <c r="G28" s="39"/>
      <c r="H28" s="39"/>
      <c r="I28" s="39"/>
      <c r="J28" s="39"/>
      <c r="K28" s="39"/>
      <c r="L28" s="39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39"/>
      <c r="B29" s="40"/>
      <c r="C29" s="41"/>
      <c r="D29" s="6" t="str">
        <f t="shared" si="0"/>
        <v/>
      </c>
      <c r="E29" s="39"/>
      <c r="F29" s="39"/>
      <c r="G29" s="39"/>
      <c r="H29" s="39"/>
      <c r="I29" s="39"/>
      <c r="J29" s="39"/>
      <c r="K29" s="39"/>
      <c r="L29" s="39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39"/>
      <c r="B30" s="40"/>
      <c r="C30" s="41"/>
      <c r="D30" s="6" t="str">
        <f t="shared" si="0"/>
        <v/>
      </c>
      <c r="E30" s="39"/>
      <c r="F30" s="39"/>
      <c r="G30" s="39"/>
      <c r="H30" s="39"/>
      <c r="I30" s="39"/>
      <c r="J30" s="39"/>
      <c r="K30" s="39"/>
      <c r="L30" s="39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39"/>
      <c r="B31" s="40"/>
      <c r="C31" s="41"/>
      <c r="D31" s="6" t="str">
        <f t="shared" si="0"/>
        <v/>
      </c>
      <c r="E31" s="39"/>
      <c r="F31" s="39"/>
      <c r="G31" s="39"/>
      <c r="H31" s="39"/>
      <c r="I31" s="39"/>
      <c r="J31" s="39"/>
      <c r="K31" s="39"/>
      <c r="L31" s="39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39"/>
      <c r="B32" s="40"/>
      <c r="C32" s="41"/>
      <c r="D32" s="6" t="str">
        <f t="shared" si="0"/>
        <v/>
      </c>
      <c r="E32" s="39"/>
      <c r="F32" s="39"/>
      <c r="G32" s="39"/>
      <c r="H32" s="39"/>
      <c r="I32" s="39"/>
      <c r="J32" s="39"/>
      <c r="K32" s="39"/>
      <c r="L32" s="39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39"/>
      <c r="B33" s="40"/>
      <c r="C33" s="41"/>
      <c r="D33" s="6" t="str">
        <f t="shared" si="0"/>
        <v/>
      </c>
      <c r="E33" s="39"/>
      <c r="F33" s="39"/>
      <c r="G33" s="39"/>
      <c r="H33" s="39"/>
      <c r="I33" s="39"/>
      <c r="J33" s="39"/>
      <c r="K33" s="39"/>
      <c r="L33" s="39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39"/>
      <c r="B34" s="40"/>
      <c r="C34" s="41"/>
      <c r="D34" s="6" t="str">
        <f t="shared" si="0"/>
        <v/>
      </c>
      <c r="E34" s="39"/>
      <c r="F34" s="39"/>
      <c r="G34" s="39"/>
      <c r="H34" s="39"/>
      <c r="I34" s="39"/>
      <c r="J34" s="39"/>
      <c r="K34" s="39"/>
      <c r="L34" s="39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39"/>
      <c r="B35" s="40"/>
      <c r="C35" s="41"/>
      <c r="D35" s="6" t="str">
        <f t="shared" si="0"/>
        <v/>
      </c>
      <c r="E35" s="39"/>
      <c r="F35" s="39"/>
      <c r="G35" s="39"/>
      <c r="H35" s="39"/>
      <c r="I35" s="39"/>
      <c r="J35" s="39"/>
      <c r="K35" s="39"/>
      <c r="L35" s="39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si="0"/>
        <v/>
      </c>
      <c r="E36" s="39"/>
      <c r="F36" s="39"/>
      <c r="G36" s="39"/>
      <c r="H36" s="39"/>
      <c r="I36" s="39"/>
      <c r="J36" s="39"/>
      <c r="K36" s="39"/>
      <c r="L36" s="39"/>
      <c r="M36" s="7" t="str">
        <f t="shared" si="1"/>
        <v/>
      </c>
      <c r="N36" s="8" t="str">
        <f t="shared" si="2"/>
        <v/>
      </c>
      <c r="O36" s="9" t="str">
        <f t="shared" si="3"/>
        <v/>
      </c>
      <c r="P36" s="42"/>
    </row>
    <row r="37" spans="1:16" s="5" customFormat="1" x14ac:dyDescent="0.3">
      <c r="A37" s="39"/>
      <c r="B37" s="40"/>
      <c r="C37" s="41"/>
      <c r="D37" s="6" t="str">
        <f t="shared" si="0"/>
        <v/>
      </c>
      <c r="E37" s="39"/>
      <c r="F37" s="39"/>
      <c r="G37" s="39"/>
      <c r="H37" s="39"/>
      <c r="I37" s="39"/>
      <c r="J37" s="39"/>
      <c r="K37" s="39"/>
      <c r="L37" s="39"/>
      <c r="M37" s="7" t="str">
        <f t="shared" si="1"/>
        <v/>
      </c>
      <c r="N37" s="8" t="str">
        <f t="shared" si="2"/>
        <v/>
      </c>
      <c r="O37" s="9" t="str">
        <f t="shared" si="3"/>
        <v/>
      </c>
      <c r="P37" s="42"/>
    </row>
    <row r="38" spans="1:16" s="5" customFormat="1" x14ac:dyDescent="0.3">
      <c r="A38" s="39"/>
      <c r="B38" s="40"/>
      <c r="C38" s="41"/>
      <c r="D38" s="6" t="str">
        <f t="shared" si="0"/>
        <v/>
      </c>
      <c r="E38" s="39"/>
      <c r="F38" s="39"/>
      <c r="G38" s="39"/>
      <c r="H38" s="39"/>
      <c r="I38" s="39"/>
      <c r="J38" s="39"/>
      <c r="K38" s="39"/>
      <c r="L38" s="39"/>
      <c r="M38" s="7" t="str">
        <f t="shared" si="1"/>
        <v/>
      </c>
      <c r="N38" s="8" t="str">
        <f t="shared" si="2"/>
        <v/>
      </c>
      <c r="O38" s="9" t="str">
        <f t="shared" si="3"/>
        <v/>
      </c>
      <c r="P38" s="42"/>
    </row>
    <row r="39" spans="1:16" s="5" customFormat="1" x14ac:dyDescent="0.3">
      <c r="A39" s="39"/>
      <c r="B39" s="40"/>
      <c r="C39" s="41"/>
      <c r="D39" s="6" t="str">
        <f t="shared" si="0"/>
        <v/>
      </c>
      <c r="E39" s="39"/>
      <c r="F39" s="39"/>
      <c r="G39" s="39"/>
      <c r="H39" s="39"/>
      <c r="I39" s="39"/>
      <c r="J39" s="39"/>
      <c r="K39" s="39"/>
      <c r="L39" s="39"/>
      <c r="M39" s="7" t="str">
        <f t="shared" si="1"/>
        <v/>
      </c>
      <c r="N39" s="8" t="str">
        <f t="shared" si="2"/>
        <v/>
      </c>
      <c r="O39" s="9" t="str">
        <f t="shared" si="3"/>
        <v/>
      </c>
      <c r="P39" s="42"/>
    </row>
    <row r="40" spans="1:16" s="5" customFormat="1" x14ac:dyDescent="0.3">
      <c r="A40" s="39"/>
      <c r="B40" s="40"/>
      <c r="C40" s="41"/>
      <c r="D40" s="6" t="str">
        <f t="shared" si="0"/>
        <v/>
      </c>
      <c r="E40" s="39"/>
      <c r="F40" s="39"/>
      <c r="G40" s="39"/>
      <c r="H40" s="39"/>
      <c r="I40" s="39"/>
      <c r="J40" s="39"/>
      <c r="K40" s="39"/>
      <c r="L40" s="39"/>
      <c r="M40" s="7" t="str">
        <f t="shared" si="1"/>
        <v/>
      </c>
      <c r="N40" s="8" t="str">
        <f t="shared" si="2"/>
        <v/>
      </c>
      <c r="O40" s="9" t="str">
        <f t="shared" si="3"/>
        <v/>
      </c>
      <c r="P40" s="42"/>
    </row>
    <row r="41" spans="1:16" s="5" customFormat="1" x14ac:dyDescent="0.3">
      <c r="A41" s="39"/>
      <c r="B41" s="40"/>
      <c r="C41" s="41"/>
      <c r="D41" s="6" t="str">
        <f t="shared" si="0"/>
        <v/>
      </c>
      <c r="E41" s="39"/>
      <c r="F41" s="39"/>
      <c r="G41" s="39"/>
      <c r="H41" s="39"/>
      <c r="I41" s="39"/>
      <c r="J41" s="39"/>
      <c r="K41" s="39"/>
      <c r="L41" s="39"/>
      <c r="M41" s="7" t="str">
        <f t="shared" si="1"/>
        <v/>
      </c>
      <c r="N41" s="8" t="str">
        <f t="shared" si="2"/>
        <v/>
      </c>
      <c r="O41" s="9" t="str">
        <f t="shared" si="3"/>
        <v/>
      </c>
      <c r="P41" s="42"/>
    </row>
    <row r="42" spans="1:16" s="5" customFormat="1" x14ac:dyDescent="0.3">
      <c r="A42" s="39"/>
      <c r="B42" s="40"/>
      <c r="C42" s="41"/>
      <c r="D42" s="6" t="str">
        <f t="shared" si="0"/>
        <v/>
      </c>
      <c r="E42" s="39"/>
      <c r="F42" s="39"/>
      <c r="G42" s="39"/>
      <c r="H42" s="39"/>
      <c r="I42" s="39"/>
      <c r="J42" s="39"/>
      <c r="K42" s="39"/>
      <c r="L42" s="39"/>
      <c r="M42" s="7" t="str">
        <f t="shared" si="1"/>
        <v/>
      </c>
      <c r="N42" s="8" t="str">
        <f t="shared" si="2"/>
        <v/>
      </c>
      <c r="O42" s="9" t="str">
        <f t="shared" si="3"/>
        <v/>
      </c>
      <c r="P42" s="42"/>
    </row>
    <row r="43" spans="1:16" s="5" customFormat="1" x14ac:dyDescent="0.3">
      <c r="A43" s="39"/>
      <c r="B43" s="40"/>
      <c r="C43" s="41"/>
      <c r="D43" s="6" t="str">
        <f t="shared" si="0"/>
        <v/>
      </c>
      <c r="E43" s="39"/>
      <c r="F43" s="39"/>
      <c r="G43" s="39"/>
      <c r="H43" s="39"/>
      <c r="I43" s="39"/>
      <c r="J43" s="39"/>
      <c r="K43" s="39"/>
      <c r="L43" s="39"/>
      <c r="M43" s="7" t="str">
        <f t="shared" si="1"/>
        <v/>
      </c>
      <c r="N43" s="8" t="str">
        <f t="shared" si="2"/>
        <v/>
      </c>
      <c r="O43" s="9" t="str">
        <f t="shared" si="3"/>
        <v/>
      </c>
      <c r="P43" s="42"/>
    </row>
    <row r="44" spans="1:16" s="5" customFormat="1" x14ac:dyDescent="0.3">
      <c r="A44" s="39"/>
      <c r="B44" s="40"/>
      <c r="C44" s="41"/>
      <c r="D44" s="6" t="str">
        <f t="shared" si="0"/>
        <v/>
      </c>
      <c r="E44" s="39"/>
      <c r="F44" s="39"/>
      <c r="G44" s="39"/>
      <c r="H44" s="39"/>
      <c r="I44" s="39"/>
      <c r="J44" s="39"/>
      <c r="K44" s="39"/>
      <c r="L44" s="39"/>
      <c r="M44" s="7" t="str">
        <f t="shared" si="1"/>
        <v/>
      </c>
      <c r="N44" s="8" t="str">
        <f t="shared" si="2"/>
        <v/>
      </c>
      <c r="O44" s="9" t="str">
        <f t="shared" si="3"/>
        <v/>
      </c>
      <c r="P44" s="42"/>
    </row>
    <row r="45" spans="1:16" s="5" customFormat="1" x14ac:dyDescent="0.3">
      <c r="A45" s="39"/>
      <c r="B45" s="40"/>
      <c r="C45" s="41"/>
      <c r="D45" s="6" t="str">
        <f t="shared" si="0"/>
        <v/>
      </c>
      <c r="E45" s="39"/>
      <c r="F45" s="39"/>
      <c r="G45" s="39"/>
      <c r="H45" s="39"/>
      <c r="I45" s="39"/>
      <c r="J45" s="39"/>
      <c r="K45" s="39"/>
      <c r="L45" s="39"/>
      <c r="M45" s="7" t="str">
        <f t="shared" si="1"/>
        <v/>
      </c>
      <c r="N45" s="8" t="str">
        <f t="shared" si="2"/>
        <v/>
      </c>
      <c r="O45" s="9" t="str">
        <f t="shared" si="3"/>
        <v/>
      </c>
      <c r="P45" s="42"/>
    </row>
    <row r="46" spans="1:16" s="5" customFormat="1" x14ac:dyDescent="0.3">
      <c r="A46" s="39"/>
      <c r="B46" s="40"/>
      <c r="C46" s="41"/>
      <c r="D46" s="6" t="str">
        <f t="shared" si="0"/>
        <v/>
      </c>
      <c r="E46" s="39"/>
      <c r="F46" s="39"/>
      <c r="G46" s="39"/>
      <c r="H46" s="39"/>
      <c r="I46" s="39"/>
      <c r="J46" s="39"/>
      <c r="K46" s="39"/>
      <c r="L46" s="39"/>
      <c r="M46" s="7" t="str">
        <f t="shared" si="1"/>
        <v/>
      </c>
      <c r="N46" s="8" t="str">
        <f t="shared" si="2"/>
        <v/>
      </c>
      <c r="O46" s="9" t="str">
        <f t="shared" si="3"/>
        <v/>
      </c>
      <c r="P46" s="42"/>
    </row>
    <row r="47" spans="1:16" s="5" customFormat="1" x14ac:dyDescent="0.3">
      <c r="A47" s="39"/>
      <c r="B47" s="40"/>
      <c r="C47" s="41"/>
      <c r="D47" s="6" t="str">
        <f t="shared" si="0"/>
        <v/>
      </c>
      <c r="E47" s="39"/>
      <c r="F47" s="39"/>
      <c r="G47" s="39"/>
      <c r="H47" s="39"/>
      <c r="I47" s="39"/>
      <c r="J47" s="39"/>
      <c r="K47" s="39"/>
      <c r="L47" s="39"/>
      <c r="M47" s="7" t="str">
        <f t="shared" si="1"/>
        <v/>
      </c>
      <c r="N47" s="8" t="str">
        <f t="shared" si="2"/>
        <v/>
      </c>
      <c r="O47" s="9" t="str">
        <f t="shared" si="3"/>
        <v/>
      </c>
      <c r="P47" s="42"/>
    </row>
    <row r="48" spans="1:16" s="5" customFormat="1" x14ac:dyDescent="0.3">
      <c r="A48" s="39"/>
      <c r="B48" s="40"/>
      <c r="C48" s="41"/>
      <c r="D48" s="6" t="str">
        <f t="shared" si="0"/>
        <v/>
      </c>
      <c r="E48" s="39"/>
      <c r="F48" s="39"/>
      <c r="G48" s="39"/>
      <c r="H48" s="39"/>
      <c r="I48" s="39"/>
      <c r="J48" s="39"/>
      <c r="K48" s="39"/>
      <c r="L48" s="39"/>
      <c r="M48" s="7" t="str">
        <f t="shared" si="1"/>
        <v/>
      </c>
      <c r="N48" s="8" t="str">
        <f t="shared" si="2"/>
        <v/>
      </c>
      <c r="O48" s="9" t="str">
        <f t="shared" si="3"/>
        <v/>
      </c>
      <c r="P48" s="42"/>
    </row>
    <row r="49" spans="1:16" s="5" customFormat="1" x14ac:dyDescent="0.3">
      <c r="A49" s="39"/>
      <c r="B49" s="40"/>
      <c r="C49" s="41"/>
      <c r="D49" s="6" t="str">
        <f t="shared" si="0"/>
        <v/>
      </c>
      <c r="E49" s="39"/>
      <c r="F49" s="39"/>
      <c r="G49" s="39"/>
      <c r="H49" s="39"/>
      <c r="I49" s="39"/>
      <c r="J49" s="39"/>
      <c r="K49" s="39"/>
      <c r="L49" s="39"/>
      <c r="M49" s="7" t="str">
        <f t="shared" si="1"/>
        <v/>
      </c>
      <c r="N49" s="8" t="str">
        <f t="shared" si="2"/>
        <v/>
      </c>
      <c r="O49" s="9" t="str">
        <f t="shared" si="3"/>
        <v/>
      </c>
      <c r="P49" s="42"/>
    </row>
    <row r="50" spans="1:16" s="5" customFormat="1" x14ac:dyDescent="0.3">
      <c r="A50" s="39"/>
      <c r="B50" s="40"/>
      <c r="C50" s="41"/>
      <c r="D50" s="6" t="str">
        <f t="shared" si="0"/>
        <v/>
      </c>
      <c r="E50" s="39"/>
      <c r="F50" s="39"/>
      <c r="G50" s="39"/>
      <c r="H50" s="39"/>
      <c r="I50" s="39"/>
      <c r="J50" s="39"/>
      <c r="K50" s="39"/>
      <c r="L50" s="39"/>
      <c r="M50" s="7" t="str">
        <f t="shared" si="1"/>
        <v/>
      </c>
      <c r="N50" s="8" t="str">
        <f t="shared" si="2"/>
        <v/>
      </c>
      <c r="O50" s="9" t="str">
        <f t="shared" si="3"/>
        <v/>
      </c>
      <c r="P50" s="42"/>
    </row>
    <row r="51" spans="1:16" s="5" customFormat="1" x14ac:dyDescent="0.3">
      <c r="A51" s="39"/>
      <c r="B51" s="40"/>
      <c r="C51" s="41"/>
      <c r="D51" s="6" t="str">
        <f t="shared" si="0"/>
        <v/>
      </c>
      <c r="E51" s="39"/>
      <c r="F51" s="39"/>
      <c r="G51" s="39"/>
      <c r="H51" s="39"/>
      <c r="I51" s="39"/>
      <c r="J51" s="39"/>
      <c r="K51" s="39"/>
      <c r="L51" s="39"/>
      <c r="M51" s="7" t="str">
        <f t="shared" si="1"/>
        <v/>
      </c>
      <c r="N51" s="8" t="str">
        <f t="shared" si="2"/>
        <v/>
      </c>
      <c r="O51" s="9" t="str">
        <f t="shared" si="3"/>
        <v/>
      </c>
      <c r="P51" s="42"/>
    </row>
    <row r="52" spans="1:16" s="5" customFormat="1" x14ac:dyDescent="0.3">
      <c r="A52" s="39"/>
      <c r="B52" s="40"/>
      <c r="C52" s="41"/>
      <c r="D52" s="6" t="str">
        <f t="shared" si="0"/>
        <v/>
      </c>
      <c r="E52" s="39"/>
      <c r="F52" s="39"/>
      <c r="G52" s="39"/>
      <c r="H52" s="39"/>
      <c r="I52" s="39"/>
      <c r="J52" s="39"/>
      <c r="K52" s="39"/>
      <c r="L52" s="39"/>
      <c r="M52" s="7" t="str">
        <f t="shared" si="1"/>
        <v/>
      </c>
      <c r="N52" s="8" t="str">
        <f t="shared" si="2"/>
        <v/>
      </c>
      <c r="O52" s="9" t="str">
        <f t="shared" si="3"/>
        <v/>
      </c>
      <c r="P52" s="42"/>
    </row>
    <row r="53" spans="1:16" s="5" customFormat="1" x14ac:dyDescent="0.3">
      <c r="A53" s="39"/>
      <c r="B53" s="40"/>
      <c r="C53" s="41"/>
      <c r="D53" s="6" t="str">
        <f t="shared" si="0"/>
        <v/>
      </c>
      <c r="E53" s="39"/>
      <c r="F53" s="39"/>
      <c r="G53" s="39"/>
      <c r="H53" s="39"/>
      <c r="I53" s="39"/>
      <c r="J53" s="39"/>
      <c r="K53" s="39"/>
      <c r="L53" s="39"/>
      <c r="M53" s="7" t="str">
        <f t="shared" si="1"/>
        <v/>
      </c>
      <c r="N53" s="8" t="str">
        <f t="shared" si="2"/>
        <v/>
      </c>
      <c r="O53" s="9" t="str">
        <f t="shared" si="3"/>
        <v/>
      </c>
      <c r="P53" s="42"/>
    </row>
    <row r="54" spans="1:16" s="5" customFormat="1" x14ac:dyDescent="0.3">
      <c r="A54" s="39"/>
      <c r="B54" s="40"/>
      <c r="C54" s="41"/>
      <c r="D54" s="6" t="str">
        <f t="shared" si="0"/>
        <v/>
      </c>
      <c r="E54" s="39"/>
      <c r="F54" s="39"/>
      <c r="G54" s="39"/>
      <c r="H54" s="39"/>
      <c r="I54" s="39"/>
      <c r="J54" s="39"/>
      <c r="K54" s="39"/>
      <c r="L54" s="39"/>
      <c r="M54" s="7" t="str">
        <f t="shared" si="1"/>
        <v/>
      </c>
      <c r="N54" s="8" t="str">
        <f t="shared" si="2"/>
        <v/>
      </c>
      <c r="O54" s="9" t="str">
        <f t="shared" si="3"/>
        <v/>
      </c>
      <c r="P54" s="42"/>
    </row>
    <row r="55" spans="1:16" s="5" customFormat="1" x14ac:dyDescent="0.3">
      <c r="A55" s="39"/>
      <c r="B55" s="40"/>
      <c r="C55" s="41"/>
      <c r="D55" s="6" t="str">
        <f t="shared" si="0"/>
        <v/>
      </c>
      <c r="E55" s="39"/>
      <c r="F55" s="39"/>
      <c r="G55" s="39"/>
      <c r="H55" s="39"/>
      <c r="I55" s="39"/>
      <c r="J55" s="39"/>
      <c r="K55" s="39"/>
      <c r="L55" s="39"/>
      <c r="M55" s="7" t="str">
        <f t="shared" si="1"/>
        <v/>
      </c>
      <c r="N55" s="8" t="str">
        <f t="shared" si="2"/>
        <v/>
      </c>
      <c r="O55" s="9" t="str">
        <f t="shared" si="3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4">SUM(D6:D55)</f>
        <v>693</v>
      </c>
      <c r="E56" s="11">
        <f t="shared" si="4"/>
        <v>134</v>
      </c>
      <c r="F56" s="11">
        <f t="shared" si="4"/>
        <v>93</v>
      </c>
      <c r="G56" s="11">
        <f t="shared" si="4"/>
        <v>105</v>
      </c>
      <c r="H56" s="11">
        <f t="shared" si="4"/>
        <v>86</v>
      </c>
      <c r="I56" s="11">
        <f t="shared" si="4"/>
        <v>108</v>
      </c>
      <c r="J56" s="11">
        <f t="shared" si="4"/>
        <v>97</v>
      </c>
      <c r="K56" s="11">
        <f t="shared" si="4"/>
        <v>59</v>
      </c>
      <c r="L56" s="11">
        <f t="shared" si="4"/>
        <v>11</v>
      </c>
      <c r="M56" s="11">
        <f t="shared" si="4"/>
        <v>693</v>
      </c>
      <c r="N56" s="8">
        <f>((E56*4)+(F56*3.5)+(G56*3)+(H56*2.5)+(I56*2)+(J56*1.5)+K56)/M56</f>
        <v>2.6147186147186146</v>
      </c>
      <c r="O56" s="9">
        <f>((((E56*16)+(F56*12.25)+(G56*9)+(H56*6.25)+(I56*4)+(J56*2.25)+K56)/(M56)-(((E56*4)+(F56*3.5)+(G56*3)+(H56*2.5)+(I56*2)+(J56*1.5)+K56)/M56)^2))^0.5</f>
        <v>1.0313483728967963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5">E56*100/$M$56</f>
        <v>19.336219336219337</v>
      </c>
      <c r="F57" s="12">
        <f t="shared" si="5"/>
        <v>13.419913419913421</v>
      </c>
      <c r="G57" s="12">
        <f t="shared" si="5"/>
        <v>15.151515151515152</v>
      </c>
      <c r="H57" s="12">
        <f t="shared" si="5"/>
        <v>12.40981240981241</v>
      </c>
      <c r="I57" s="12">
        <f t="shared" si="5"/>
        <v>15.584415584415584</v>
      </c>
      <c r="J57" s="12">
        <f t="shared" si="5"/>
        <v>13.997113997113997</v>
      </c>
      <c r="K57" s="12">
        <f t="shared" si="5"/>
        <v>8.5137085137085133</v>
      </c>
      <c r="L57" s="12">
        <f t="shared" si="5"/>
        <v>1.5873015873015872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98.412698412698418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กลุ่มสาระการเรียนรู้ภาษาต่างประเทศ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A56:C56"/>
    <mergeCell ref="O4:O5"/>
    <mergeCell ref="P4:P5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I16" sqref="I16"/>
    </sheetView>
  </sheetViews>
  <sheetFormatPr defaultRowHeight="18.75" x14ac:dyDescent="0.3"/>
  <cols>
    <col min="1" max="1" width="8" style="5" bestFit="1" customWidth="1"/>
    <col min="2" max="2" width="29.28515625" style="1" customWidth="1"/>
    <col min="3" max="3" width="5.7109375" style="5" customWidth="1"/>
    <col min="4" max="4" width="8.140625" style="5" customWidth="1"/>
    <col min="5" max="5" width="6.140625" style="1" bestFit="1" customWidth="1"/>
    <col min="6" max="6" width="6.140625" style="1" customWidth="1"/>
    <col min="7" max="7" width="6.140625" style="1" bestFit="1" customWidth="1"/>
    <col min="8" max="8" width="6.140625" style="1" customWidth="1"/>
    <col min="9" max="9" width="6.140625" style="1" bestFit="1" customWidth="1"/>
    <col min="10" max="10" width="6.140625" style="1" customWidth="1"/>
    <col min="11" max="11" width="6.140625" style="1" bestFit="1" customWidth="1"/>
    <col min="12" max="12" width="5.7109375" style="1" customWidth="1"/>
    <col min="13" max="13" width="13" style="1" customWidth="1"/>
    <col min="14" max="14" width="7.140625" style="1" customWidth="1"/>
    <col min="15" max="15" width="7.7109375" style="1" customWidth="1"/>
    <col min="16" max="16" width="5.28515625" style="1" customWidth="1"/>
    <col min="17" max="16384" width="9.140625" style="1"/>
  </cols>
  <sheetData>
    <row r="1" spans="1:19" ht="21" x14ac:dyDescent="0.3">
      <c r="A1" s="124" t="str">
        <f>ไทย!A1</f>
        <v>โรงเรียน.....................................  อำเภอ.........................  จังหวัด...................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9" ht="21" x14ac:dyDescent="0.3">
      <c r="A3" s="102" t="s">
        <v>116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s="3" customFormat="1" ht="32.25" customHeight="1" x14ac:dyDescent="0.5">
      <c r="A4" s="119" t="s">
        <v>1</v>
      </c>
      <c r="B4" s="119" t="s">
        <v>2</v>
      </c>
      <c r="C4" s="119" t="s">
        <v>15</v>
      </c>
      <c r="D4" s="125" t="s">
        <v>3</v>
      </c>
      <c r="E4" s="127" t="s">
        <v>10</v>
      </c>
      <c r="F4" s="128"/>
      <c r="G4" s="128"/>
      <c r="H4" s="128"/>
      <c r="I4" s="128"/>
      <c r="J4" s="128"/>
      <c r="K4" s="128"/>
      <c r="L4" s="129"/>
      <c r="M4" s="125" t="s">
        <v>4</v>
      </c>
      <c r="N4" s="130" t="s">
        <v>14</v>
      </c>
      <c r="O4" s="117" t="s">
        <v>11</v>
      </c>
      <c r="P4" s="119" t="s">
        <v>13</v>
      </c>
      <c r="Q4" s="2"/>
      <c r="R4" s="2"/>
      <c r="S4" s="2"/>
    </row>
    <row r="5" spans="1:19" s="5" customFormat="1" x14ac:dyDescent="0.3">
      <c r="A5" s="120"/>
      <c r="B5" s="120"/>
      <c r="C5" s="120"/>
      <c r="D5" s="126"/>
      <c r="E5" s="4">
        <v>4</v>
      </c>
      <c r="F5" s="4">
        <v>3.5</v>
      </c>
      <c r="G5" s="4">
        <v>3</v>
      </c>
      <c r="H5" s="4">
        <v>2.5</v>
      </c>
      <c r="I5" s="4">
        <v>2</v>
      </c>
      <c r="J5" s="4">
        <v>1.5</v>
      </c>
      <c r="K5" s="4">
        <v>1</v>
      </c>
      <c r="L5" s="4">
        <v>0</v>
      </c>
      <c r="M5" s="126"/>
      <c r="N5" s="131"/>
      <c r="O5" s="118"/>
      <c r="P5" s="120"/>
    </row>
    <row r="6" spans="1:19" x14ac:dyDescent="0.3">
      <c r="A6" s="39" t="s">
        <v>117</v>
      </c>
      <c r="B6" s="40" t="s">
        <v>119</v>
      </c>
      <c r="C6" s="41" t="s">
        <v>19</v>
      </c>
      <c r="D6" s="6">
        <f>IF(A6="","",M6+P6)</f>
        <v>243</v>
      </c>
      <c r="E6" s="39">
        <v>55</v>
      </c>
      <c r="F6" s="39">
        <v>41</v>
      </c>
      <c r="G6" s="39">
        <v>24</v>
      </c>
      <c r="H6" s="39">
        <v>37</v>
      </c>
      <c r="I6" s="39">
        <v>37</v>
      </c>
      <c r="J6" s="39">
        <v>27</v>
      </c>
      <c r="K6" s="39">
        <v>19</v>
      </c>
      <c r="L6" s="39">
        <v>3</v>
      </c>
      <c r="M6" s="7">
        <f>IF(A6="","",SUM(E6:L6))</f>
        <v>243</v>
      </c>
      <c r="N6" s="8">
        <f>IF(A6="","",((E6*4)+(F6*3.5)+(G6*3)+(H6*2.5)+(I6*2)+(J6*1.5)+K6)/M6)</f>
        <v>2.7222222222222223</v>
      </c>
      <c r="O6" s="9">
        <f>IF(A6="","",((((E6*16)+(F6*12.25)+(G6*9)+(H6*6.25)+(I6*4)+(J6*2.25)+K6)/(M6)-(((E6*4)+(F6*3.5)+(G6*3)+(H6*2.5)+(I6*2)+(J6*1.5)+K6)/M6)^2))^0.5)</f>
        <v>1.0274023338281622</v>
      </c>
      <c r="P6" s="42"/>
    </row>
    <row r="7" spans="1:19" s="5" customFormat="1" x14ac:dyDescent="0.3">
      <c r="A7" s="39" t="s">
        <v>118</v>
      </c>
      <c r="B7" s="40" t="s">
        <v>120</v>
      </c>
      <c r="C7" s="41" t="s">
        <v>19</v>
      </c>
      <c r="D7" s="6">
        <f t="shared" ref="D7:D55" si="0">IF(A7="","",M7+P7)</f>
        <v>240</v>
      </c>
      <c r="E7" s="39">
        <v>21</v>
      </c>
      <c r="F7" s="39">
        <v>24</v>
      </c>
      <c r="G7" s="39">
        <v>45</v>
      </c>
      <c r="H7" s="39">
        <v>20</v>
      </c>
      <c r="I7" s="39">
        <v>40</v>
      </c>
      <c r="J7" s="39">
        <v>54</v>
      </c>
      <c r="K7" s="39">
        <v>29</v>
      </c>
      <c r="L7" s="39">
        <v>7</v>
      </c>
      <c r="M7" s="7">
        <f t="shared" ref="M7:M55" si="1">IF(A7="","",SUM(E7:L7))</f>
        <v>240</v>
      </c>
      <c r="N7" s="8">
        <f t="shared" ref="N7:N55" si="2">IF(A7="","",((E7*4)+(F7*3.5)+(G7*3)+(H7*2.5)+(I7*2)+(J7*1.5)+K7)/M7)</f>
        <v>2.2625000000000002</v>
      </c>
      <c r="O7" s="9">
        <f t="shared" ref="O7:O55" si="3">IF(A7="","",((((E7*16)+(F7*12.25)+(G7*9)+(H7*6.25)+(I7*4)+(J7*2.25)+K7)/(M7)-(((E7*4)+(F7*3.5)+(G7*3)+(H7*2.5)+(I7*2)+(J7*1.5)+K7)/M7)^2))^0.5)</f>
        <v>1.0040802175789203</v>
      </c>
      <c r="P7" s="42"/>
    </row>
    <row r="8" spans="1:19" s="5" customFormat="1" x14ac:dyDescent="0.3">
      <c r="A8" s="39" t="s">
        <v>123</v>
      </c>
      <c r="B8" s="40" t="s">
        <v>119</v>
      </c>
      <c r="C8" s="41" t="s">
        <v>57</v>
      </c>
      <c r="D8" s="6">
        <f t="shared" si="0"/>
        <v>210</v>
      </c>
      <c r="E8" s="39">
        <v>58</v>
      </c>
      <c r="F8" s="39">
        <v>28</v>
      </c>
      <c r="G8" s="39">
        <v>36</v>
      </c>
      <c r="H8" s="39">
        <v>29</v>
      </c>
      <c r="I8" s="39">
        <v>31</v>
      </c>
      <c r="J8" s="39">
        <v>16</v>
      </c>
      <c r="K8" s="39">
        <v>11</v>
      </c>
      <c r="L8" s="39">
        <v>1</v>
      </c>
      <c r="M8" s="7">
        <f t="shared" si="1"/>
        <v>210</v>
      </c>
      <c r="N8" s="8">
        <f t="shared" si="2"/>
        <v>2.8928571428571428</v>
      </c>
      <c r="O8" s="9">
        <f t="shared" si="3"/>
        <v>0.9507873572147747</v>
      </c>
      <c r="P8" s="42"/>
    </row>
    <row r="9" spans="1:19" s="5" customFormat="1" x14ac:dyDescent="0.3">
      <c r="A9" s="39" t="s">
        <v>124</v>
      </c>
      <c r="B9" s="40" t="s">
        <v>120</v>
      </c>
      <c r="C9" s="41" t="s">
        <v>57</v>
      </c>
      <c r="D9" s="6">
        <f t="shared" si="0"/>
        <v>210</v>
      </c>
      <c r="E9" s="39">
        <v>11</v>
      </c>
      <c r="F9" s="39">
        <v>13</v>
      </c>
      <c r="G9" s="39">
        <v>28</v>
      </c>
      <c r="H9" s="39">
        <v>33</v>
      </c>
      <c r="I9" s="39">
        <v>27</v>
      </c>
      <c r="J9" s="39">
        <v>33</v>
      </c>
      <c r="K9" s="39">
        <v>57</v>
      </c>
      <c r="L9" s="39">
        <v>8</v>
      </c>
      <c r="M9" s="7">
        <f t="shared" si="1"/>
        <v>210</v>
      </c>
      <c r="N9" s="8">
        <f t="shared" si="2"/>
        <v>1.9833333333333334</v>
      </c>
      <c r="O9" s="9">
        <f t="shared" si="3"/>
        <v>0.99209174562942082</v>
      </c>
      <c r="P9" s="42"/>
    </row>
    <row r="10" spans="1:19" s="5" customFormat="1" x14ac:dyDescent="0.3">
      <c r="A10" s="39"/>
      <c r="B10" s="40"/>
      <c r="C10" s="41"/>
      <c r="D10" s="6" t="str">
        <f t="shared" si="0"/>
        <v/>
      </c>
      <c r="E10" s="39"/>
      <c r="F10" s="39"/>
      <c r="G10" s="39"/>
      <c r="H10" s="39"/>
      <c r="I10" s="39"/>
      <c r="J10" s="39"/>
      <c r="K10" s="39"/>
      <c r="L10" s="39"/>
      <c r="M10" s="7" t="str">
        <f t="shared" si="1"/>
        <v/>
      </c>
      <c r="N10" s="8" t="str">
        <f t="shared" si="2"/>
        <v/>
      </c>
      <c r="O10" s="9" t="str">
        <f t="shared" si="3"/>
        <v/>
      </c>
      <c r="P10" s="42"/>
    </row>
    <row r="11" spans="1:19" s="5" customFormat="1" x14ac:dyDescent="0.3">
      <c r="A11" s="39"/>
      <c r="B11" s="40"/>
      <c r="C11" s="41"/>
      <c r="D11" s="6" t="str">
        <f t="shared" si="0"/>
        <v/>
      </c>
      <c r="E11" s="39"/>
      <c r="F11" s="39"/>
      <c r="G11" s="39"/>
      <c r="H11" s="39"/>
      <c r="I11" s="39"/>
      <c r="J11" s="39"/>
      <c r="K11" s="39"/>
      <c r="L11" s="39"/>
      <c r="M11" s="7" t="str">
        <f t="shared" si="1"/>
        <v/>
      </c>
      <c r="N11" s="8" t="str">
        <f t="shared" si="2"/>
        <v/>
      </c>
      <c r="O11" s="9" t="str">
        <f t="shared" si="3"/>
        <v/>
      </c>
      <c r="P11" s="42"/>
    </row>
    <row r="12" spans="1:19" s="5" customFormat="1" x14ac:dyDescent="0.3">
      <c r="A12" s="39"/>
      <c r="B12" s="40"/>
      <c r="C12" s="41"/>
      <c r="D12" s="6" t="str">
        <f t="shared" si="0"/>
        <v/>
      </c>
      <c r="E12" s="39"/>
      <c r="F12" s="39"/>
      <c r="G12" s="39"/>
      <c r="H12" s="39"/>
      <c r="I12" s="39"/>
      <c r="J12" s="39"/>
      <c r="K12" s="39"/>
      <c r="L12" s="39"/>
      <c r="M12" s="7" t="str">
        <f t="shared" si="1"/>
        <v/>
      </c>
      <c r="N12" s="8" t="str">
        <f t="shared" si="2"/>
        <v/>
      </c>
      <c r="O12" s="9" t="str">
        <f t="shared" si="3"/>
        <v/>
      </c>
      <c r="P12" s="42"/>
    </row>
    <row r="13" spans="1:19" s="5" customFormat="1" x14ac:dyDescent="0.3">
      <c r="A13" s="39"/>
      <c r="B13" s="40"/>
      <c r="C13" s="41"/>
      <c r="D13" s="6" t="str">
        <f t="shared" si="0"/>
        <v/>
      </c>
      <c r="E13" s="39"/>
      <c r="F13" s="39"/>
      <c r="G13" s="39"/>
      <c r="H13" s="39"/>
      <c r="I13" s="39"/>
      <c r="J13" s="39"/>
      <c r="K13" s="39"/>
      <c r="L13" s="39"/>
      <c r="M13" s="7" t="str">
        <f t="shared" si="1"/>
        <v/>
      </c>
      <c r="N13" s="8" t="str">
        <f t="shared" si="2"/>
        <v/>
      </c>
      <c r="O13" s="9" t="str">
        <f t="shared" si="3"/>
        <v/>
      </c>
      <c r="P13" s="42"/>
    </row>
    <row r="14" spans="1:19" s="5" customFormat="1" x14ac:dyDescent="0.3">
      <c r="A14" s="39"/>
      <c r="B14" s="40"/>
      <c r="C14" s="41"/>
      <c r="D14" s="6" t="str">
        <f t="shared" si="0"/>
        <v/>
      </c>
      <c r="E14" s="39"/>
      <c r="F14" s="39"/>
      <c r="G14" s="39"/>
      <c r="H14" s="39"/>
      <c r="I14" s="39"/>
      <c r="J14" s="39"/>
      <c r="K14" s="39"/>
      <c r="L14" s="39"/>
      <c r="M14" s="7" t="str">
        <f t="shared" si="1"/>
        <v/>
      </c>
      <c r="N14" s="8" t="str">
        <f t="shared" si="2"/>
        <v/>
      </c>
      <c r="O14" s="9" t="str">
        <f t="shared" si="3"/>
        <v/>
      </c>
      <c r="P14" s="42"/>
    </row>
    <row r="15" spans="1:19" s="5" customFormat="1" x14ac:dyDescent="0.3">
      <c r="A15" s="39"/>
      <c r="B15" s="40"/>
      <c r="C15" s="41"/>
      <c r="D15" s="6" t="str">
        <f t="shared" si="0"/>
        <v/>
      </c>
      <c r="E15" s="39"/>
      <c r="F15" s="39"/>
      <c r="G15" s="39"/>
      <c r="H15" s="39"/>
      <c r="I15" s="39"/>
      <c r="J15" s="39"/>
      <c r="K15" s="39"/>
      <c r="L15" s="39"/>
      <c r="M15" s="7" t="str">
        <f t="shared" si="1"/>
        <v/>
      </c>
      <c r="N15" s="8" t="str">
        <f t="shared" si="2"/>
        <v/>
      </c>
      <c r="O15" s="9" t="str">
        <f t="shared" si="3"/>
        <v/>
      </c>
      <c r="P15" s="42"/>
    </row>
    <row r="16" spans="1:19" s="5" customFormat="1" x14ac:dyDescent="0.3">
      <c r="A16" s="39"/>
      <c r="B16" s="40"/>
      <c r="C16" s="41"/>
      <c r="D16" s="6" t="str">
        <f t="shared" si="0"/>
        <v/>
      </c>
      <c r="E16" s="39"/>
      <c r="F16" s="39"/>
      <c r="G16" s="39"/>
      <c r="H16" s="39"/>
      <c r="I16" s="39"/>
      <c r="J16" s="39"/>
      <c r="K16" s="39"/>
      <c r="L16" s="39"/>
      <c r="M16" s="7" t="str">
        <f t="shared" si="1"/>
        <v/>
      </c>
      <c r="N16" s="8" t="str">
        <f t="shared" si="2"/>
        <v/>
      </c>
      <c r="O16" s="9" t="str">
        <f t="shared" si="3"/>
        <v/>
      </c>
      <c r="P16" s="42"/>
    </row>
    <row r="17" spans="1:16" s="5" customFormat="1" x14ac:dyDescent="0.3">
      <c r="A17" s="39"/>
      <c r="B17" s="40"/>
      <c r="C17" s="41"/>
      <c r="D17" s="6" t="str">
        <f t="shared" si="0"/>
        <v/>
      </c>
      <c r="E17" s="39"/>
      <c r="F17" s="39"/>
      <c r="G17" s="39"/>
      <c r="H17" s="39"/>
      <c r="I17" s="39"/>
      <c r="J17" s="39"/>
      <c r="K17" s="39"/>
      <c r="L17" s="39"/>
      <c r="M17" s="7" t="str">
        <f t="shared" si="1"/>
        <v/>
      </c>
      <c r="N17" s="8" t="str">
        <f t="shared" si="2"/>
        <v/>
      </c>
      <c r="O17" s="9" t="str">
        <f t="shared" si="3"/>
        <v/>
      </c>
      <c r="P17" s="42"/>
    </row>
    <row r="18" spans="1:16" s="5" customFormat="1" x14ac:dyDescent="0.3">
      <c r="A18" s="39"/>
      <c r="B18" s="40"/>
      <c r="C18" s="41"/>
      <c r="D18" s="6" t="str">
        <f t="shared" si="0"/>
        <v/>
      </c>
      <c r="E18" s="39"/>
      <c r="F18" s="39"/>
      <c r="G18" s="39"/>
      <c r="H18" s="39"/>
      <c r="I18" s="39"/>
      <c r="J18" s="39"/>
      <c r="K18" s="39"/>
      <c r="L18" s="39"/>
      <c r="M18" s="7" t="str">
        <f t="shared" si="1"/>
        <v/>
      </c>
      <c r="N18" s="8" t="str">
        <f t="shared" si="2"/>
        <v/>
      </c>
      <c r="O18" s="9" t="str">
        <f t="shared" si="3"/>
        <v/>
      </c>
      <c r="P18" s="42"/>
    </row>
    <row r="19" spans="1:16" s="5" customFormat="1" x14ac:dyDescent="0.3">
      <c r="A19" s="39"/>
      <c r="B19" s="40"/>
      <c r="C19" s="41"/>
      <c r="D19" s="6" t="str">
        <f t="shared" si="0"/>
        <v/>
      </c>
      <c r="E19" s="39"/>
      <c r="F19" s="39"/>
      <c r="G19" s="39"/>
      <c r="H19" s="39"/>
      <c r="I19" s="39"/>
      <c r="J19" s="39"/>
      <c r="K19" s="39"/>
      <c r="L19" s="39"/>
      <c r="M19" s="7" t="str">
        <f t="shared" si="1"/>
        <v/>
      </c>
      <c r="N19" s="8" t="str">
        <f t="shared" si="2"/>
        <v/>
      </c>
      <c r="O19" s="9" t="str">
        <f t="shared" si="3"/>
        <v/>
      </c>
      <c r="P19" s="42"/>
    </row>
    <row r="20" spans="1:16" s="5" customFormat="1" x14ac:dyDescent="0.3">
      <c r="A20" s="39"/>
      <c r="B20" s="40"/>
      <c r="C20" s="41"/>
      <c r="D20" s="6" t="str">
        <f t="shared" si="0"/>
        <v/>
      </c>
      <c r="E20" s="39"/>
      <c r="F20" s="39"/>
      <c r="G20" s="39"/>
      <c r="H20" s="39"/>
      <c r="I20" s="39"/>
      <c r="J20" s="39"/>
      <c r="K20" s="39"/>
      <c r="L20" s="39"/>
      <c r="M20" s="7" t="str">
        <f t="shared" si="1"/>
        <v/>
      </c>
      <c r="N20" s="8" t="str">
        <f t="shared" si="2"/>
        <v/>
      </c>
      <c r="O20" s="9" t="str">
        <f t="shared" si="3"/>
        <v/>
      </c>
      <c r="P20" s="42"/>
    </row>
    <row r="21" spans="1:16" s="5" customFormat="1" x14ac:dyDescent="0.3">
      <c r="A21" s="39"/>
      <c r="B21" s="40"/>
      <c r="C21" s="41"/>
      <c r="D21" s="6" t="str">
        <f t="shared" si="0"/>
        <v/>
      </c>
      <c r="E21" s="39"/>
      <c r="F21" s="39"/>
      <c r="G21" s="39"/>
      <c r="H21" s="39"/>
      <c r="I21" s="39"/>
      <c r="J21" s="39"/>
      <c r="K21" s="39"/>
      <c r="L21" s="39"/>
      <c r="M21" s="7" t="str">
        <f t="shared" si="1"/>
        <v/>
      </c>
      <c r="N21" s="8" t="str">
        <f t="shared" si="2"/>
        <v/>
      </c>
      <c r="O21" s="9" t="str">
        <f t="shared" si="3"/>
        <v/>
      </c>
      <c r="P21" s="42"/>
    </row>
    <row r="22" spans="1:16" s="5" customFormat="1" x14ac:dyDescent="0.3">
      <c r="A22" s="39"/>
      <c r="B22" s="40"/>
      <c r="C22" s="41"/>
      <c r="D22" s="6" t="str">
        <f t="shared" si="0"/>
        <v/>
      </c>
      <c r="E22" s="39"/>
      <c r="F22" s="39"/>
      <c r="G22" s="39"/>
      <c r="H22" s="39"/>
      <c r="I22" s="39"/>
      <c r="J22" s="39"/>
      <c r="K22" s="39"/>
      <c r="L22" s="39"/>
      <c r="M22" s="7" t="str">
        <f t="shared" si="1"/>
        <v/>
      </c>
      <c r="N22" s="8" t="str">
        <f t="shared" si="2"/>
        <v/>
      </c>
      <c r="O22" s="9" t="str">
        <f t="shared" si="3"/>
        <v/>
      </c>
      <c r="P22" s="42"/>
    </row>
    <row r="23" spans="1:16" s="5" customFormat="1" x14ac:dyDescent="0.3">
      <c r="A23" s="39"/>
      <c r="B23" s="40"/>
      <c r="C23" s="41"/>
      <c r="D23" s="6" t="str">
        <f t="shared" si="0"/>
        <v/>
      </c>
      <c r="E23" s="39"/>
      <c r="F23" s="39"/>
      <c r="G23" s="39"/>
      <c r="H23" s="39"/>
      <c r="I23" s="39"/>
      <c r="J23" s="39"/>
      <c r="K23" s="39"/>
      <c r="L23" s="39"/>
      <c r="M23" s="7" t="str">
        <f t="shared" si="1"/>
        <v/>
      </c>
      <c r="N23" s="8" t="str">
        <f t="shared" si="2"/>
        <v/>
      </c>
      <c r="O23" s="9" t="str">
        <f t="shared" si="3"/>
        <v/>
      </c>
      <c r="P23" s="42"/>
    </row>
    <row r="24" spans="1:16" s="5" customFormat="1" x14ac:dyDescent="0.3">
      <c r="A24" s="39"/>
      <c r="B24" s="40"/>
      <c r="C24" s="41"/>
      <c r="D24" s="6" t="str">
        <f t="shared" si="0"/>
        <v/>
      </c>
      <c r="E24" s="39"/>
      <c r="F24" s="39"/>
      <c r="G24" s="39"/>
      <c r="H24" s="39"/>
      <c r="I24" s="39"/>
      <c r="J24" s="39"/>
      <c r="K24" s="39"/>
      <c r="L24" s="39"/>
      <c r="M24" s="7" t="str">
        <f t="shared" si="1"/>
        <v/>
      </c>
      <c r="N24" s="8" t="str">
        <f t="shared" si="2"/>
        <v/>
      </c>
      <c r="O24" s="9" t="str">
        <f t="shared" si="3"/>
        <v/>
      </c>
      <c r="P24" s="42"/>
    </row>
    <row r="25" spans="1:16" s="5" customFormat="1" x14ac:dyDescent="0.3">
      <c r="A25" s="39"/>
      <c r="B25" s="40"/>
      <c r="C25" s="41"/>
      <c r="D25" s="6" t="str">
        <f t="shared" si="0"/>
        <v/>
      </c>
      <c r="E25" s="39"/>
      <c r="F25" s="39"/>
      <c r="G25" s="39"/>
      <c r="H25" s="39"/>
      <c r="I25" s="39"/>
      <c r="J25" s="39"/>
      <c r="K25" s="39"/>
      <c r="L25" s="39"/>
      <c r="M25" s="7" t="str">
        <f t="shared" si="1"/>
        <v/>
      </c>
      <c r="N25" s="8" t="str">
        <f t="shared" si="2"/>
        <v/>
      </c>
      <c r="O25" s="9" t="str">
        <f t="shared" si="3"/>
        <v/>
      </c>
      <c r="P25" s="42"/>
    </row>
    <row r="26" spans="1:16" s="5" customFormat="1" x14ac:dyDescent="0.3">
      <c r="A26" s="39"/>
      <c r="B26" s="40"/>
      <c r="C26" s="41"/>
      <c r="D26" s="6" t="str">
        <f t="shared" si="0"/>
        <v/>
      </c>
      <c r="E26" s="39"/>
      <c r="F26" s="39"/>
      <c r="G26" s="39"/>
      <c r="H26" s="39"/>
      <c r="I26" s="39"/>
      <c r="J26" s="39"/>
      <c r="K26" s="39"/>
      <c r="L26" s="39"/>
      <c r="M26" s="7" t="str">
        <f t="shared" si="1"/>
        <v/>
      </c>
      <c r="N26" s="8" t="str">
        <f t="shared" si="2"/>
        <v/>
      </c>
      <c r="O26" s="9" t="str">
        <f t="shared" si="3"/>
        <v/>
      </c>
      <c r="P26" s="42"/>
    </row>
    <row r="27" spans="1:16" s="5" customFormat="1" x14ac:dyDescent="0.3">
      <c r="A27" s="39"/>
      <c r="B27" s="40"/>
      <c r="C27" s="41"/>
      <c r="D27" s="6" t="str">
        <f t="shared" si="0"/>
        <v/>
      </c>
      <c r="E27" s="39"/>
      <c r="F27" s="39"/>
      <c r="G27" s="39"/>
      <c r="H27" s="39"/>
      <c r="I27" s="39"/>
      <c r="J27" s="39"/>
      <c r="K27" s="39"/>
      <c r="L27" s="39"/>
      <c r="M27" s="7" t="str">
        <f t="shared" si="1"/>
        <v/>
      </c>
      <c r="N27" s="8" t="str">
        <f t="shared" si="2"/>
        <v/>
      </c>
      <c r="O27" s="9" t="str">
        <f t="shared" si="3"/>
        <v/>
      </c>
      <c r="P27" s="42"/>
    </row>
    <row r="28" spans="1:16" s="5" customFormat="1" x14ac:dyDescent="0.3">
      <c r="A28" s="39"/>
      <c r="B28" s="40"/>
      <c r="C28" s="41"/>
      <c r="D28" s="6" t="str">
        <f t="shared" si="0"/>
        <v/>
      </c>
      <c r="E28" s="39"/>
      <c r="F28" s="39"/>
      <c r="G28" s="39"/>
      <c r="H28" s="39"/>
      <c r="I28" s="39"/>
      <c r="J28" s="39"/>
      <c r="K28" s="39"/>
      <c r="L28" s="39"/>
      <c r="M28" s="7" t="str">
        <f t="shared" si="1"/>
        <v/>
      </c>
      <c r="N28" s="8" t="str">
        <f t="shared" si="2"/>
        <v/>
      </c>
      <c r="O28" s="9" t="str">
        <f t="shared" si="3"/>
        <v/>
      </c>
      <c r="P28" s="42"/>
    </row>
    <row r="29" spans="1:16" s="5" customFormat="1" x14ac:dyDescent="0.3">
      <c r="A29" s="39"/>
      <c r="B29" s="40"/>
      <c r="C29" s="41"/>
      <c r="D29" s="6" t="str">
        <f t="shared" si="0"/>
        <v/>
      </c>
      <c r="E29" s="39"/>
      <c r="F29" s="39"/>
      <c r="G29" s="39"/>
      <c r="H29" s="39"/>
      <c r="I29" s="39"/>
      <c r="J29" s="39"/>
      <c r="K29" s="39"/>
      <c r="L29" s="39"/>
      <c r="M29" s="7" t="str">
        <f t="shared" si="1"/>
        <v/>
      </c>
      <c r="N29" s="8" t="str">
        <f t="shared" si="2"/>
        <v/>
      </c>
      <c r="O29" s="9" t="str">
        <f t="shared" si="3"/>
        <v/>
      </c>
      <c r="P29" s="42"/>
    </row>
    <row r="30" spans="1:16" s="5" customFormat="1" x14ac:dyDescent="0.3">
      <c r="A30" s="39"/>
      <c r="B30" s="40"/>
      <c r="C30" s="41"/>
      <c r="D30" s="6" t="str">
        <f t="shared" si="0"/>
        <v/>
      </c>
      <c r="E30" s="39"/>
      <c r="F30" s="39"/>
      <c r="G30" s="39"/>
      <c r="H30" s="39"/>
      <c r="I30" s="39"/>
      <c r="J30" s="39"/>
      <c r="K30" s="39"/>
      <c r="L30" s="39"/>
      <c r="M30" s="7" t="str">
        <f t="shared" si="1"/>
        <v/>
      </c>
      <c r="N30" s="8" t="str">
        <f t="shared" si="2"/>
        <v/>
      </c>
      <c r="O30" s="9" t="str">
        <f t="shared" si="3"/>
        <v/>
      </c>
      <c r="P30" s="42"/>
    </row>
    <row r="31" spans="1:16" s="5" customFormat="1" x14ac:dyDescent="0.3">
      <c r="A31" s="39"/>
      <c r="B31" s="40"/>
      <c r="C31" s="41"/>
      <c r="D31" s="6" t="str">
        <f t="shared" si="0"/>
        <v/>
      </c>
      <c r="E31" s="39"/>
      <c r="F31" s="39"/>
      <c r="G31" s="39"/>
      <c r="H31" s="39"/>
      <c r="I31" s="39"/>
      <c r="J31" s="39"/>
      <c r="K31" s="39"/>
      <c r="L31" s="39"/>
      <c r="M31" s="7" t="str">
        <f t="shared" si="1"/>
        <v/>
      </c>
      <c r="N31" s="8" t="str">
        <f t="shared" si="2"/>
        <v/>
      </c>
      <c r="O31" s="9" t="str">
        <f t="shared" si="3"/>
        <v/>
      </c>
      <c r="P31" s="42"/>
    </row>
    <row r="32" spans="1:16" s="5" customFormat="1" x14ac:dyDescent="0.3">
      <c r="A32" s="39"/>
      <c r="B32" s="40"/>
      <c r="C32" s="41"/>
      <c r="D32" s="6" t="str">
        <f t="shared" si="0"/>
        <v/>
      </c>
      <c r="E32" s="39"/>
      <c r="F32" s="39"/>
      <c r="G32" s="39"/>
      <c r="H32" s="39"/>
      <c r="I32" s="39"/>
      <c r="J32" s="39"/>
      <c r="K32" s="39"/>
      <c r="L32" s="39"/>
      <c r="M32" s="7" t="str">
        <f t="shared" si="1"/>
        <v/>
      </c>
      <c r="N32" s="8" t="str">
        <f t="shared" si="2"/>
        <v/>
      </c>
      <c r="O32" s="9" t="str">
        <f t="shared" si="3"/>
        <v/>
      </c>
      <c r="P32" s="42"/>
    </row>
    <row r="33" spans="1:16" s="5" customFormat="1" x14ac:dyDescent="0.3">
      <c r="A33" s="39"/>
      <c r="B33" s="40"/>
      <c r="C33" s="41"/>
      <c r="D33" s="6" t="str">
        <f t="shared" si="0"/>
        <v/>
      </c>
      <c r="E33" s="39"/>
      <c r="F33" s="39"/>
      <c r="G33" s="39"/>
      <c r="H33" s="39"/>
      <c r="I33" s="39"/>
      <c r="J33" s="39"/>
      <c r="K33" s="39"/>
      <c r="L33" s="39"/>
      <c r="M33" s="7" t="str">
        <f t="shared" si="1"/>
        <v/>
      </c>
      <c r="N33" s="8" t="str">
        <f t="shared" si="2"/>
        <v/>
      </c>
      <c r="O33" s="9" t="str">
        <f t="shared" si="3"/>
        <v/>
      </c>
      <c r="P33" s="42"/>
    </row>
    <row r="34" spans="1:16" s="5" customFormat="1" x14ac:dyDescent="0.3">
      <c r="A34" s="39"/>
      <c r="B34" s="40"/>
      <c r="C34" s="41"/>
      <c r="D34" s="6" t="str">
        <f t="shared" si="0"/>
        <v/>
      </c>
      <c r="E34" s="39"/>
      <c r="F34" s="39"/>
      <c r="G34" s="39"/>
      <c r="H34" s="39"/>
      <c r="I34" s="39"/>
      <c r="J34" s="39"/>
      <c r="K34" s="39"/>
      <c r="L34" s="39"/>
      <c r="M34" s="7" t="str">
        <f t="shared" si="1"/>
        <v/>
      </c>
      <c r="N34" s="8" t="str">
        <f t="shared" si="2"/>
        <v/>
      </c>
      <c r="O34" s="9" t="str">
        <f t="shared" si="3"/>
        <v/>
      </c>
      <c r="P34" s="42"/>
    </row>
    <row r="35" spans="1:16" s="5" customFormat="1" x14ac:dyDescent="0.3">
      <c r="A35" s="39"/>
      <c r="B35" s="40"/>
      <c r="C35" s="41"/>
      <c r="D35" s="6" t="str">
        <f t="shared" si="0"/>
        <v/>
      </c>
      <c r="E35" s="39"/>
      <c r="F35" s="39"/>
      <c r="G35" s="39"/>
      <c r="H35" s="39"/>
      <c r="I35" s="39"/>
      <c r="J35" s="39"/>
      <c r="K35" s="39"/>
      <c r="L35" s="39"/>
      <c r="M35" s="7" t="str">
        <f t="shared" si="1"/>
        <v/>
      </c>
      <c r="N35" s="8" t="str">
        <f t="shared" si="2"/>
        <v/>
      </c>
      <c r="O35" s="9" t="str">
        <f t="shared" si="3"/>
        <v/>
      </c>
      <c r="P35" s="42"/>
    </row>
    <row r="36" spans="1:16" s="5" customFormat="1" x14ac:dyDescent="0.3">
      <c r="A36" s="39"/>
      <c r="B36" s="40"/>
      <c r="C36" s="41"/>
      <c r="D36" s="6" t="str">
        <f t="shared" si="0"/>
        <v/>
      </c>
      <c r="E36" s="39"/>
      <c r="F36" s="39"/>
      <c r="G36" s="39"/>
      <c r="H36" s="39"/>
      <c r="I36" s="39"/>
      <c r="J36" s="39"/>
      <c r="K36" s="39"/>
      <c r="L36" s="39"/>
      <c r="M36" s="7" t="str">
        <f t="shared" si="1"/>
        <v/>
      </c>
      <c r="N36" s="8" t="str">
        <f t="shared" si="2"/>
        <v/>
      </c>
      <c r="O36" s="9" t="str">
        <f t="shared" si="3"/>
        <v/>
      </c>
      <c r="P36" s="42"/>
    </row>
    <row r="37" spans="1:16" s="5" customFormat="1" x14ac:dyDescent="0.3">
      <c r="A37" s="39"/>
      <c r="B37" s="40"/>
      <c r="C37" s="41"/>
      <c r="D37" s="6" t="str">
        <f t="shared" si="0"/>
        <v/>
      </c>
      <c r="E37" s="39"/>
      <c r="F37" s="39"/>
      <c r="G37" s="39"/>
      <c r="H37" s="39"/>
      <c r="I37" s="39"/>
      <c r="J37" s="39"/>
      <c r="K37" s="39"/>
      <c r="L37" s="39"/>
      <c r="M37" s="7" t="str">
        <f t="shared" si="1"/>
        <v/>
      </c>
      <c r="N37" s="8" t="str">
        <f t="shared" si="2"/>
        <v/>
      </c>
      <c r="O37" s="9" t="str">
        <f t="shared" si="3"/>
        <v/>
      </c>
      <c r="P37" s="42"/>
    </row>
    <row r="38" spans="1:16" s="5" customFormat="1" x14ac:dyDescent="0.3">
      <c r="A38" s="39"/>
      <c r="B38" s="40"/>
      <c r="C38" s="41"/>
      <c r="D38" s="6" t="str">
        <f t="shared" si="0"/>
        <v/>
      </c>
      <c r="E38" s="39"/>
      <c r="F38" s="39"/>
      <c r="G38" s="39"/>
      <c r="H38" s="39"/>
      <c r="I38" s="39"/>
      <c r="J38" s="39"/>
      <c r="K38" s="39"/>
      <c r="L38" s="39"/>
      <c r="M38" s="7" t="str">
        <f t="shared" si="1"/>
        <v/>
      </c>
      <c r="N38" s="8" t="str">
        <f t="shared" si="2"/>
        <v/>
      </c>
      <c r="O38" s="9" t="str">
        <f t="shared" si="3"/>
        <v/>
      </c>
      <c r="P38" s="42"/>
    </row>
    <row r="39" spans="1:16" s="5" customFormat="1" x14ac:dyDescent="0.3">
      <c r="A39" s="39"/>
      <c r="B39" s="40"/>
      <c r="C39" s="41"/>
      <c r="D39" s="6" t="str">
        <f t="shared" si="0"/>
        <v/>
      </c>
      <c r="E39" s="39"/>
      <c r="F39" s="39"/>
      <c r="G39" s="39"/>
      <c r="H39" s="39"/>
      <c r="I39" s="39"/>
      <c r="J39" s="39"/>
      <c r="K39" s="39"/>
      <c r="L39" s="39"/>
      <c r="M39" s="7" t="str">
        <f t="shared" si="1"/>
        <v/>
      </c>
      <c r="N39" s="8" t="str">
        <f t="shared" si="2"/>
        <v/>
      </c>
      <c r="O39" s="9" t="str">
        <f t="shared" si="3"/>
        <v/>
      </c>
      <c r="P39" s="42"/>
    </row>
    <row r="40" spans="1:16" s="5" customFormat="1" x14ac:dyDescent="0.3">
      <c r="A40" s="39"/>
      <c r="B40" s="40"/>
      <c r="C40" s="41"/>
      <c r="D40" s="6" t="str">
        <f t="shared" si="0"/>
        <v/>
      </c>
      <c r="E40" s="39"/>
      <c r="F40" s="39"/>
      <c r="G40" s="39"/>
      <c r="H40" s="39"/>
      <c r="I40" s="39"/>
      <c r="J40" s="39"/>
      <c r="K40" s="39"/>
      <c r="L40" s="39"/>
      <c r="M40" s="7" t="str">
        <f t="shared" si="1"/>
        <v/>
      </c>
      <c r="N40" s="8" t="str">
        <f t="shared" si="2"/>
        <v/>
      </c>
      <c r="O40" s="9" t="str">
        <f t="shared" si="3"/>
        <v/>
      </c>
      <c r="P40" s="42"/>
    </row>
    <row r="41" spans="1:16" s="5" customFormat="1" x14ac:dyDescent="0.3">
      <c r="A41" s="39"/>
      <c r="B41" s="40"/>
      <c r="C41" s="41"/>
      <c r="D41" s="6" t="str">
        <f t="shared" si="0"/>
        <v/>
      </c>
      <c r="E41" s="39"/>
      <c r="F41" s="39"/>
      <c r="G41" s="39"/>
      <c r="H41" s="39"/>
      <c r="I41" s="39"/>
      <c r="J41" s="39"/>
      <c r="K41" s="39"/>
      <c r="L41" s="39"/>
      <c r="M41" s="7" t="str">
        <f t="shared" si="1"/>
        <v/>
      </c>
      <c r="N41" s="8" t="str">
        <f t="shared" si="2"/>
        <v/>
      </c>
      <c r="O41" s="9" t="str">
        <f t="shared" si="3"/>
        <v/>
      </c>
      <c r="P41" s="42"/>
    </row>
    <row r="42" spans="1:16" s="5" customFormat="1" x14ac:dyDescent="0.3">
      <c r="A42" s="39"/>
      <c r="B42" s="40"/>
      <c r="C42" s="41"/>
      <c r="D42" s="6" t="str">
        <f t="shared" si="0"/>
        <v/>
      </c>
      <c r="E42" s="39"/>
      <c r="F42" s="39"/>
      <c r="G42" s="39"/>
      <c r="H42" s="39"/>
      <c r="I42" s="39"/>
      <c r="J42" s="39"/>
      <c r="K42" s="39"/>
      <c r="L42" s="39"/>
      <c r="M42" s="7" t="str">
        <f t="shared" si="1"/>
        <v/>
      </c>
      <c r="N42" s="8" t="str">
        <f t="shared" si="2"/>
        <v/>
      </c>
      <c r="O42" s="9" t="str">
        <f t="shared" si="3"/>
        <v/>
      </c>
      <c r="P42" s="42"/>
    </row>
    <row r="43" spans="1:16" s="5" customFormat="1" x14ac:dyDescent="0.3">
      <c r="A43" s="39"/>
      <c r="B43" s="40"/>
      <c r="C43" s="41"/>
      <c r="D43" s="6" t="str">
        <f t="shared" si="0"/>
        <v/>
      </c>
      <c r="E43" s="39"/>
      <c r="F43" s="39"/>
      <c r="G43" s="39"/>
      <c r="H43" s="39"/>
      <c r="I43" s="39"/>
      <c r="J43" s="39"/>
      <c r="K43" s="39"/>
      <c r="L43" s="39"/>
      <c r="M43" s="7" t="str">
        <f t="shared" si="1"/>
        <v/>
      </c>
      <c r="N43" s="8" t="str">
        <f t="shared" si="2"/>
        <v/>
      </c>
      <c r="O43" s="9" t="str">
        <f t="shared" si="3"/>
        <v/>
      </c>
      <c r="P43" s="42"/>
    </row>
    <row r="44" spans="1:16" s="5" customFormat="1" x14ac:dyDescent="0.3">
      <c r="A44" s="39"/>
      <c r="B44" s="40"/>
      <c r="C44" s="41"/>
      <c r="D44" s="6" t="str">
        <f t="shared" si="0"/>
        <v/>
      </c>
      <c r="E44" s="39"/>
      <c r="F44" s="39"/>
      <c r="G44" s="39"/>
      <c r="H44" s="39"/>
      <c r="I44" s="39"/>
      <c r="J44" s="39"/>
      <c r="K44" s="39"/>
      <c r="L44" s="39"/>
      <c r="M44" s="7" t="str">
        <f t="shared" si="1"/>
        <v/>
      </c>
      <c r="N44" s="8" t="str">
        <f t="shared" si="2"/>
        <v/>
      </c>
      <c r="O44" s="9" t="str">
        <f t="shared" si="3"/>
        <v/>
      </c>
      <c r="P44" s="42"/>
    </row>
    <row r="45" spans="1:16" s="5" customFormat="1" x14ac:dyDescent="0.3">
      <c r="A45" s="39"/>
      <c r="B45" s="40"/>
      <c r="C45" s="41"/>
      <c r="D45" s="6" t="str">
        <f t="shared" si="0"/>
        <v/>
      </c>
      <c r="E45" s="39"/>
      <c r="F45" s="39"/>
      <c r="G45" s="39"/>
      <c r="H45" s="39"/>
      <c r="I45" s="39"/>
      <c r="J45" s="39"/>
      <c r="K45" s="39"/>
      <c r="L45" s="39"/>
      <c r="M45" s="7" t="str">
        <f t="shared" si="1"/>
        <v/>
      </c>
      <c r="N45" s="8" t="str">
        <f t="shared" si="2"/>
        <v/>
      </c>
      <c r="O45" s="9" t="str">
        <f t="shared" si="3"/>
        <v/>
      </c>
      <c r="P45" s="42"/>
    </row>
    <row r="46" spans="1:16" s="5" customFormat="1" x14ac:dyDescent="0.3">
      <c r="A46" s="39"/>
      <c r="B46" s="40"/>
      <c r="C46" s="41"/>
      <c r="D46" s="6" t="str">
        <f t="shared" si="0"/>
        <v/>
      </c>
      <c r="E46" s="39"/>
      <c r="F46" s="39"/>
      <c r="G46" s="39"/>
      <c r="H46" s="39"/>
      <c r="I46" s="39"/>
      <c r="J46" s="39"/>
      <c r="K46" s="39"/>
      <c r="L46" s="39"/>
      <c r="M46" s="7" t="str">
        <f t="shared" si="1"/>
        <v/>
      </c>
      <c r="N46" s="8" t="str">
        <f t="shared" si="2"/>
        <v/>
      </c>
      <c r="O46" s="9" t="str">
        <f t="shared" si="3"/>
        <v/>
      </c>
      <c r="P46" s="42"/>
    </row>
    <row r="47" spans="1:16" s="5" customFormat="1" x14ac:dyDescent="0.3">
      <c r="A47" s="39"/>
      <c r="B47" s="40"/>
      <c r="C47" s="41"/>
      <c r="D47" s="6" t="str">
        <f t="shared" si="0"/>
        <v/>
      </c>
      <c r="E47" s="39"/>
      <c r="F47" s="39"/>
      <c r="G47" s="39"/>
      <c r="H47" s="39"/>
      <c r="I47" s="39"/>
      <c r="J47" s="39"/>
      <c r="K47" s="39"/>
      <c r="L47" s="39"/>
      <c r="M47" s="7" t="str">
        <f t="shared" si="1"/>
        <v/>
      </c>
      <c r="N47" s="8" t="str">
        <f t="shared" si="2"/>
        <v/>
      </c>
      <c r="O47" s="9" t="str">
        <f t="shared" si="3"/>
        <v/>
      </c>
      <c r="P47" s="42"/>
    </row>
    <row r="48" spans="1:16" s="5" customFormat="1" x14ac:dyDescent="0.3">
      <c r="A48" s="39"/>
      <c r="B48" s="40"/>
      <c r="C48" s="41"/>
      <c r="D48" s="6" t="str">
        <f t="shared" si="0"/>
        <v/>
      </c>
      <c r="E48" s="39"/>
      <c r="F48" s="39"/>
      <c r="G48" s="39"/>
      <c r="H48" s="39"/>
      <c r="I48" s="39"/>
      <c r="J48" s="39"/>
      <c r="K48" s="39"/>
      <c r="L48" s="39"/>
      <c r="M48" s="7" t="str">
        <f t="shared" si="1"/>
        <v/>
      </c>
      <c r="N48" s="8" t="str">
        <f t="shared" si="2"/>
        <v/>
      </c>
      <c r="O48" s="9" t="str">
        <f t="shared" si="3"/>
        <v/>
      </c>
      <c r="P48" s="42"/>
    </row>
    <row r="49" spans="1:16" s="5" customFormat="1" x14ac:dyDescent="0.3">
      <c r="A49" s="39"/>
      <c r="B49" s="40"/>
      <c r="C49" s="41"/>
      <c r="D49" s="6" t="str">
        <f t="shared" si="0"/>
        <v/>
      </c>
      <c r="E49" s="39"/>
      <c r="F49" s="39"/>
      <c r="G49" s="39"/>
      <c r="H49" s="39"/>
      <c r="I49" s="39"/>
      <c r="J49" s="39"/>
      <c r="K49" s="39"/>
      <c r="L49" s="39"/>
      <c r="M49" s="7" t="str">
        <f t="shared" si="1"/>
        <v/>
      </c>
      <c r="N49" s="8" t="str">
        <f t="shared" si="2"/>
        <v/>
      </c>
      <c r="O49" s="9" t="str">
        <f t="shared" si="3"/>
        <v/>
      </c>
      <c r="P49" s="42"/>
    </row>
    <row r="50" spans="1:16" s="5" customFormat="1" x14ac:dyDescent="0.3">
      <c r="A50" s="39"/>
      <c r="B50" s="40"/>
      <c r="C50" s="41"/>
      <c r="D50" s="6" t="str">
        <f t="shared" si="0"/>
        <v/>
      </c>
      <c r="E50" s="39"/>
      <c r="F50" s="39"/>
      <c r="G50" s="39"/>
      <c r="H50" s="39"/>
      <c r="I50" s="39"/>
      <c r="J50" s="39"/>
      <c r="K50" s="39"/>
      <c r="L50" s="39"/>
      <c r="M50" s="7" t="str">
        <f t="shared" si="1"/>
        <v/>
      </c>
      <c r="N50" s="8" t="str">
        <f t="shared" si="2"/>
        <v/>
      </c>
      <c r="O50" s="9" t="str">
        <f t="shared" si="3"/>
        <v/>
      </c>
      <c r="P50" s="42"/>
    </row>
    <row r="51" spans="1:16" s="5" customFormat="1" x14ac:dyDescent="0.3">
      <c r="A51" s="39"/>
      <c r="B51" s="40"/>
      <c r="C51" s="41"/>
      <c r="D51" s="6" t="str">
        <f t="shared" si="0"/>
        <v/>
      </c>
      <c r="E51" s="39"/>
      <c r="F51" s="39"/>
      <c r="G51" s="39"/>
      <c r="H51" s="39"/>
      <c r="I51" s="39"/>
      <c r="J51" s="39"/>
      <c r="K51" s="39"/>
      <c r="L51" s="39"/>
      <c r="M51" s="7" t="str">
        <f t="shared" si="1"/>
        <v/>
      </c>
      <c r="N51" s="8" t="str">
        <f t="shared" si="2"/>
        <v/>
      </c>
      <c r="O51" s="9" t="str">
        <f t="shared" si="3"/>
        <v/>
      </c>
      <c r="P51" s="42"/>
    </row>
    <row r="52" spans="1:16" s="5" customFormat="1" x14ac:dyDescent="0.3">
      <c r="A52" s="39"/>
      <c r="B52" s="40"/>
      <c r="C52" s="41"/>
      <c r="D52" s="6" t="str">
        <f t="shared" si="0"/>
        <v/>
      </c>
      <c r="E52" s="39"/>
      <c r="F52" s="39"/>
      <c r="G52" s="39"/>
      <c r="H52" s="39"/>
      <c r="I52" s="39"/>
      <c r="J52" s="39"/>
      <c r="K52" s="39"/>
      <c r="L52" s="39"/>
      <c r="M52" s="7" t="str">
        <f t="shared" si="1"/>
        <v/>
      </c>
      <c r="N52" s="8" t="str">
        <f t="shared" si="2"/>
        <v/>
      </c>
      <c r="O52" s="9" t="str">
        <f t="shared" si="3"/>
        <v/>
      </c>
      <c r="P52" s="42"/>
    </row>
    <row r="53" spans="1:16" s="5" customFormat="1" x14ac:dyDescent="0.3">
      <c r="A53" s="39"/>
      <c r="B53" s="40"/>
      <c r="C53" s="41"/>
      <c r="D53" s="6" t="str">
        <f t="shared" si="0"/>
        <v/>
      </c>
      <c r="E53" s="39"/>
      <c r="F53" s="39"/>
      <c r="G53" s="39"/>
      <c r="H53" s="39"/>
      <c r="I53" s="39"/>
      <c r="J53" s="39"/>
      <c r="K53" s="39"/>
      <c r="L53" s="39"/>
      <c r="M53" s="7" t="str">
        <f t="shared" si="1"/>
        <v/>
      </c>
      <c r="N53" s="8" t="str">
        <f t="shared" si="2"/>
        <v/>
      </c>
      <c r="O53" s="9" t="str">
        <f t="shared" si="3"/>
        <v/>
      </c>
      <c r="P53" s="42"/>
    </row>
    <row r="54" spans="1:16" s="5" customFormat="1" x14ac:dyDescent="0.3">
      <c r="A54" s="39"/>
      <c r="B54" s="40"/>
      <c r="C54" s="41"/>
      <c r="D54" s="6" t="str">
        <f t="shared" si="0"/>
        <v/>
      </c>
      <c r="E54" s="39"/>
      <c r="F54" s="39"/>
      <c r="G54" s="39"/>
      <c r="H54" s="39"/>
      <c r="I54" s="39"/>
      <c r="J54" s="39"/>
      <c r="K54" s="39"/>
      <c r="L54" s="39"/>
      <c r="M54" s="7" t="str">
        <f t="shared" si="1"/>
        <v/>
      </c>
      <c r="N54" s="8" t="str">
        <f t="shared" si="2"/>
        <v/>
      </c>
      <c r="O54" s="9" t="str">
        <f t="shared" si="3"/>
        <v/>
      </c>
      <c r="P54" s="42"/>
    </row>
    <row r="55" spans="1:16" s="5" customFormat="1" x14ac:dyDescent="0.3">
      <c r="A55" s="39"/>
      <c r="B55" s="40"/>
      <c r="C55" s="41"/>
      <c r="D55" s="6" t="str">
        <f t="shared" si="0"/>
        <v/>
      </c>
      <c r="E55" s="39"/>
      <c r="F55" s="39"/>
      <c r="G55" s="39"/>
      <c r="H55" s="39"/>
      <c r="I55" s="39"/>
      <c r="J55" s="39"/>
      <c r="K55" s="39"/>
      <c r="L55" s="39"/>
      <c r="M55" s="7" t="str">
        <f t="shared" si="1"/>
        <v/>
      </c>
      <c r="N55" s="8" t="str">
        <f t="shared" si="2"/>
        <v/>
      </c>
      <c r="O55" s="9" t="str">
        <f t="shared" si="3"/>
        <v/>
      </c>
      <c r="P55" s="42"/>
    </row>
    <row r="56" spans="1:16" s="5" customFormat="1" x14ac:dyDescent="0.3">
      <c r="A56" s="114" t="s">
        <v>5</v>
      </c>
      <c r="B56" s="115"/>
      <c r="C56" s="116"/>
      <c r="D56" s="11">
        <f t="shared" ref="D56:M56" si="4">SUM(D6:D55)</f>
        <v>903</v>
      </c>
      <c r="E56" s="11">
        <f t="shared" si="4"/>
        <v>145</v>
      </c>
      <c r="F56" s="11">
        <f t="shared" si="4"/>
        <v>106</v>
      </c>
      <c r="G56" s="11">
        <f t="shared" si="4"/>
        <v>133</v>
      </c>
      <c r="H56" s="11">
        <f t="shared" si="4"/>
        <v>119</v>
      </c>
      <c r="I56" s="11">
        <f t="shared" si="4"/>
        <v>135</v>
      </c>
      <c r="J56" s="11">
        <f t="shared" si="4"/>
        <v>130</v>
      </c>
      <c r="K56" s="11">
        <f t="shared" si="4"/>
        <v>116</v>
      </c>
      <c r="L56" s="11">
        <f t="shared" si="4"/>
        <v>19</v>
      </c>
      <c r="M56" s="11">
        <f t="shared" si="4"/>
        <v>903</v>
      </c>
      <c r="N56" s="8">
        <f>((E56*4)+(F56*3.5)+(G56*3)+(H56*2.5)+(I56*2)+(J56*1.5)+K56)/M56</f>
        <v>2.4678848283499448</v>
      </c>
      <c r="O56" s="9">
        <f>((((E56*16)+(F56*12.25)+(G56*9)+(H56*6.25)+(I56*4)+(J56*2.25)+K56)/(M56)-(((E56*4)+(F56*3.5)+(G56*3)+(H56*2.5)+(I56*2)+(J56*1.5)+K56)/M56)^2))^0.5</f>
        <v>1.0565770701796433</v>
      </c>
      <c r="P56" s="6">
        <f>SUM(P6:P55)</f>
        <v>0</v>
      </c>
    </row>
    <row r="57" spans="1:16" x14ac:dyDescent="0.3">
      <c r="A57" s="114" t="s">
        <v>6</v>
      </c>
      <c r="B57" s="121"/>
      <c r="C57" s="121"/>
      <c r="D57" s="122"/>
      <c r="E57" s="12">
        <f t="shared" ref="E57:L57" si="5">E56*100/$M$56</f>
        <v>16.057585825027687</v>
      </c>
      <c r="F57" s="12">
        <f t="shared" si="5"/>
        <v>11.738648947951274</v>
      </c>
      <c r="G57" s="12">
        <f t="shared" si="5"/>
        <v>14.728682170542635</v>
      </c>
      <c r="H57" s="12">
        <f t="shared" si="5"/>
        <v>13.178294573643411</v>
      </c>
      <c r="I57" s="12">
        <f t="shared" si="5"/>
        <v>14.950166112956811</v>
      </c>
      <c r="J57" s="12">
        <f t="shared" si="5"/>
        <v>14.396456256921374</v>
      </c>
      <c r="K57" s="12">
        <f t="shared" si="5"/>
        <v>12.846068660022148</v>
      </c>
      <c r="L57" s="12">
        <f t="shared" si="5"/>
        <v>2.1040974529346621</v>
      </c>
      <c r="M57" s="12">
        <f>M56*100/D56</f>
        <v>100</v>
      </c>
      <c r="N57" s="13"/>
      <c r="O57" s="14"/>
      <c r="P57" s="12">
        <f>P56*100/D56</f>
        <v>0</v>
      </c>
    </row>
    <row r="58" spans="1:16" ht="29.25" customHeight="1" x14ac:dyDescent="0.3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P58" s="16"/>
    </row>
    <row r="59" spans="1:16" ht="29.25" customHeight="1" x14ac:dyDescent="0.3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7" t="s">
        <v>7</v>
      </c>
      <c r="N59" s="123">
        <f>(E56+F56+G56+H56+I56+J56+K56)*100/D56</f>
        <v>97.895902547065333</v>
      </c>
      <c r="O59" s="123"/>
      <c r="P59" s="16"/>
    </row>
    <row r="60" spans="1:16" ht="29.25" customHeight="1" x14ac:dyDescent="0.3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8"/>
      <c r="N60" s="19"/>
      <c r="O60" s="19"/>
      <c r="P60" s="16"/>
    </row>
    <row r="61" spans="1:16" ht="39.75" customHeight="1" x14ac:dyDescent="0.3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8"/>
      <c r="N61" s="19"/>
      <c r="O61" s="19"/>
      <c r="P61" s="16"/>
    </row>
    <row r="62" spans="1:16" ht="21" x14ac:dyDescent="0.3">
      <c r="A62" s="94" t="s">
        <v>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21" x14ac:dyDescent="0.3">
      <c r="A63" s="94" t="str">
        <f>A3</f>
        <v>สาระการศึกษาค้นคว้าด้วยตนเอง    ปีการศึกษา 2562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</sheetData>
  <sheetProtection password="C008" sheet="1" objects="1" scenarios="1" formatCells="0" formatColumns="0" formatRows="0" insertRows="0" deleteRows="0" selectLockedCells="1"/>
  <mergeCells count="17">
    <mergeCell ref="A1:P1"/>
    <mergeCell ref="A2:P2"/>
    <mergeCell ref="A3:P3"/>
    <mergeCell ref="A4:A5"/>
    <mergeCell ref="B4:B5"/>
    <mergeCell ref="C4:C5"/>
    <mergeCell ref="D4:D5"/>
    <mergeCell ref="E4:L4"/>
    <mergeCell ref="M4:M5"/>
    <mergeCell ref="N4:N5"/>
    <mergeCell ref="A63:P63"/>
    <mergeCell ref="O4:O5"/>
    <mergeCell ref="P4:P5"/>
    <mergeCell ref="A56:C56"/>
    <mergeCell ref="A57:D57"/>
    <mergeCell ref="N59:O59"/>
    <mergeCell ref="A62:P62"/>
  </mergeCells>
  <pageMargins left="0.62" right="0.23" top="0.94" bottom="0.47244094488188981" header="0.51181102362204722" footer="0.51181102362204722"/>
  <pageSetup paperSize="9" scale="85" orientation="portrait" r:id="rId1"/>
  <headerFooter alignWithMargins="0"/>
  <rowBreaks count="1" manualBreakCount="1">
    <brk id="6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J12" sqref="J12"/>
    </sheetView>
  </sheetViews>
  <sheetFormatPr defaultRowHeight="18.75" x14ac:dyDescent="0.3"/>
  <cols>
    <col min="1" max="1" width="19.7109375" style="5" bestFit="1" customWidth="1"/>
    <col min="2" max="2" width="6" style="1" bestFit="1" customWidth="1"/>
    <col min="3" max="3" width="9.140625" style="5"/>
    <col min="4" max="4" width="7.28515625" style="1" bestFit="1" customWidth="1"/>
    <col min="5" max="11" width="6.140625" style="1" bestFit="1" customWidth="1"/>
    <col min="12" max="12" width="8" style="1" customWidth="1"/>
    <col min="13" max="13" width="6.140625" style="1" bestFit="1" customWidth="1"/>
    <col min="14" max="14" width="7.28515625" style="1" bestFit="1" customWidth="1"/>
    <col min="15" max="15" width="5.7109375" style="1" customWidth="1"/>
    <col min="16" max="256" width="9.140625" style="1"/>
    <col min="257" max="257" width="17.42578125" style="1" bestFit="1" customWidth="1"/>
    <col min="258" max="258" width="6" style="1" bestFit="1" customWidth="1"/>
    <col min="259" max="259" width="9.140625" style="1"/>
    <col min="260" max="260" width="7.28515625" style="1" bestFit="1" customWidth="1"/>
    <col min="261" max="267" width="6.140625" style="1" bestFit="1" customWidth="1"/>
    <col min="268" max="268" width="8" style="1" customWidth="1"/>
    <col min="269" max="269" width="6.140625" style="1" bestFit="1" customWidth="1"/>
    <col min="270" max="270" width="7.28515625" style="1" bestFit="1" customWidth="1"/>
    <col min="271" max="271" width="5" style="1" bestFit="1" customWidth="1"/>
    <col min="272" max="512" width="9.140625" style="1"/>
    <col min="513" max="513" width="17.42578125" style="1" bestFit="1" customWidth="1"/>
    <col min="514" max="514" width="6" style="1" bestFit="1" customWidth="1"/>
    <col min="515" max="515" width="9.140625" style="1"/>
    <col min="516" max="516" width="7.28515625" style="1" bestFit="1" customWidth="1"/>
    <col min="517" max="523" width="6.140625" style="1" bestFit="1" customWidth="1"/>
    <col min="524" max="524" width="8" style="1" customWidth="1"/>
    <col min="525" max="525" width="6.140625" style="1" bestFit="1" customWidth="1"/>
    <col min="526" max="526" width="7.28515625" style="1" bestFit="1" customWidth="1"/>
    <col min="527" max="527" width="5" style="1" bestFit="1" customWidth="1"/>
    <col min="528" max="768" width="9.140625" style="1"/>
    <col min="769" max="769" width="17.42578125" style="1" bestFit="1" customWidth="1"/>
    <col min="770" max="770" width="6" style="1" bestFit="1" customWidth="1"/>
    <col min="771" max="771" width="9.140625" style="1"/>
    <col min="772" max="772" width="7.28515625" style="1" bestFit="1" customWidth="1"/>
    <col min="773" max="779" width="6.140625" style="1" bestFit="1" customWidth="1"/>
    <col min="780" max="780" width="8" style="1" customWidth="1"/>
    <col min="781" max="781" width="6.140625" style="1" bestFit="1" customWidth="1"/>
    <col min="782" max="782" width="7.28515625" style="1" bestFit="1" customWidth="1"/>
    <col min="783" max="783" width="5" style="1" bestFit="1" customWidth="1"/>
    <col min="784" max="1024" width="9.140625" style="1"/>
    <col min="1025" max="1025" width="17.42578125" style="1" bestFit="1" customWidth="1"/>
    <col min="1026" max="1026" width="6" style="1" bestFit="1" customWidth="1"/>
    <col min="1027" max="1027" width="9.140625" style="1"/>
    <col min="1028" max="1028" width="7.28515625" style="1" bestFit="1" customWidth="1"/>
    <col min="1029" max="1035" width="6.140625" style="1" bestFit="1" customWidth="1"/>
    <col min="1036" max="1036" width="8" style="1" customWidth="1"/>
    <col min="1037" max="1037" width="6.140625" style="1" bestFit="1" customWidth="1"/>
    <col min="1038" max="1038" width="7.28515625" style="1" bestFit="1" customWidth="1"/>
    <col min="1039" max="1039" width="5" style="1" bestFit="1" customWidth="1"/>
    <col min="1040" max="1280" width="9.140625" style="1"/>
    <col min="1281" max="1281" width="17.42578125" style="1" bestFit="1" customWidth="1"/>
    <col min="1282" max="1282" width="6" style="1" bestFit="1" customWidth="1"/>
    <col min="1283" max="1283" width="9.140625" style="1"/>
    <col min="1284" max="1284" width="7.28515625" style="1" bestFit="1" customWidth="1"/>
    <col min="1285" max="1291" width="6.140625" style="1" bestFit="1" customWidth="1"/>
    <col min="1292" max="1292" width="8" style="1" customWidth="1"/>
    <col min="1293" max="1293" width="6.140625" style="1" bestFit="1" customWidth="1"/>
    <col min="1294" max="1294" width="7.28515625" style="1" bestFit="1" customWidth="1"/>
    <col min="1295" max="1295" width="5" style="1" bestFit="1" customWidth="1"/>
    <col min="1296" max="1536" width="9.140625" style="1"/>
    <col min="1537" max="1537" width="17.42578125" style="1" bestFit="1" customWidth="1"/>
    <col min="1538" max="1538" width="6" style="1" bestFit="1" customWidth="1"/>
    <col min="1539" max="1539" width="9.140625" style="1"/>
    <col min="1540" max="1540" width="7.28515625" style="1" bestFit="1" customWidth="1"/>
    <col min="1541" max="1547" width="6.140625" style="1" bestFit="1" customWidth="1"/>
    <col min="1548" max="1548" width="8" style="1" customWidth="1"/>
    <col min="1549" max="1549" width="6.140625" style="1" bestFit="1" customWidth="1"/>
    <col min="1550" max="1550" width="7.28515625" style="1" bestFit="1" customWidth="1"/>
    <col min="1551" max="1551" width="5" style="1" bestFit="1" customWidth="1"/>
    <col min="1552" max="1792" width="9.140625" style="1"/>
    <col min="1793" max="1793" width="17.42578125" style="1" bestFit="1" customWidth="1"/>
    <col min="1794" max="1794" width="6" style="1" bestFit="1" customWidth="1"/>
    <col min="1795" max="1795" width="9.140625" style="1"/>
    <col min="1796" max="1796" width="7.28515625" style="1" bestFit="1" customWidth="1"/>
    <col min="1797" max="1803" width="6.140625" style="1" bestFit="1" customWidth="1"/>
    <col min="1804" max="1804" width="8" style="1" customWidth="1"/>
    <col min="1805" max="1805" width="6.140625" style="1" bestFit="1" customWidth="1"/>
    <col min="1806" max="1806" width="7.28515625" style="1" bestFit="1" customWidth="1"/>
    <col min="1807" max="1807" width="5" style="1" bestFit="1" customWidth="1"/>
    <col min="1808" max="2048" width="9.140625" style="1"/>
    <col min="2049" max="2049" width="17.42578125" style="1" bestFit="1" customWidth="1"/>
    <col min="2050" max="2050" width="6" style="1" bestFit="1" customWidth="1"/>
    <col min="2051" max="2051" width="9.140625" style="1"/>
    <col min="2052" max="2052" width="7.28515625" style="1" bestFit="1" customWidth="1"/>
    <col min="2053" max="2059" width="6.140625" style="1" bestFit="1" customWidth="1"/>
    <col min="2060" max="2060" width="8" style="1" customWidth="1"/>
    <col min="2061" max="2061" width="6.140625" style="1" bestFit="1" customWidth="1"/>
    <col min="2062" max="2062" width="7.28515625" style="1" bestFit="1" customWidth="1"/>
    <col min="2063" max="2063" width="5" style="1" bestFit="1" customWidth="1"/>
    <col min="2064" max="2304" width="9.140625" style="1"/>
    <col min="2305" max="2305" width="17.42578125" style="1" bestFit="1" customWidth="1"/>
    <col min="2306" max="2306" width="6" style="1" bestFit="1" customWidth="1"/>
    <col min="2307" max="2307" width="9.140625" style="1"/>
    <col min="2308" max="2308" width="7.28515625" style="1" bestFit="1" customWidth="1"/>
    <col min="2309" max="2315" width="6.140625" style="1" bestFit="1" customWidth="1"/>
    <col min="2316" max="2316" width="8" style="1" customWidth="1"/>
    <col min="2317" max="2317" width="6.140625" style="1" bestFit="1" customWidth="1"/>
    <col min="2318" max="2318" width="7.28515625" style="1" bestFit="1" customWidth="1"/>
    <col min="2319" max="2319" width="5" style="1" bestFit="1" customWidth="1"/>
    <col min="2320" max="2560" width="9.140625" style="1"/>
    <col min="2561" max="2561" width="17.42578125" style="1" bestFit="1" customWidth="1"/>
    <col min="2562" max="2562" width="6" style="1" bestFit="1" customWidth="1"/>
    <col min="2563" max="2563" width="9.140625" style="1"/>
    <col min="2564" max="2564" width="7.28515625" style="1" bestFit="1" customWidth="1"/>
    <col min="2565" max="2571" width="6.140625" style="1" bestFit="1" customWidth="1"/>
    <col min="2572" max="2572" width="8" style="1" customWidth="1"/>
    <col min="2573" max="2573" width="6.140625" style="1" bestFit="1" customWidth="1"/>
    <col min="2574" max="2574" width="7.28515625" style="1" bestFit="1" customWidth="1"/>
    <col min="2575" max="2575" width="5" style="1" bestFit="1" customWidth="1"/>
    <col min="2576" max="2816" width="9.140625" style="1"/>
    <col min="2817" max="2817" width="17.42578125" style="1" bestFit="1" customWidth="1"/>
    <col min="2818" max="2818" width="6" style="1" bestFit="1" customWidth="1"/>
    <col min="2819" max="2819" width="9.140625" style="1"/>
    <col min="2820" max="2820" width="7.28515625" style="1" bestFit="1" customWidth="1"/>
    <col min="2821" max="2827" width="6.140625" style="1" bestFit="1" customWidth="1"/>
    <col min="2828" max="2828" width="8" style="1" customWidth="1"/>
    <col min="2829" max="2829" width="6.140625" style="1" bestFit="1" customWidth="1"/>
    <col min="2830" max="2830" width="7.28515625" style="1" bestFit="1" customWidth="1"/>
    <col min="2831" max="2831" width="5" style="1" bestFit="1" customWidth="1"/>
    <col min="2832" max="3072" width="9.140625" style="1"/>
    <col min="3073" max="3073" width="17.42578125" style="1" bestFit="1" customWidth="1"/>
    <col min="3074" max="3074" width="6" style="1" bestFit="1" customWidth="1"/>
    <col min="3075" max="3075" width="9.140625" style="1"/>
    <col min="3076" max="3076" width="7.28515625" style="1" bestFit="1" customWidth="1"/>
    <col min="3077" max="3083" width="6.140625" style="1" bestFit="1" customWidth="1"/>
    <col min="3084" max="3084" width="8" style="1" customWidth="1"/>
    <col min="3085" max="3085" width="6.140625" style="1" bestFit="1" customWidth="1"/>
    <col min="3086" max="3086" width="7.28515625" style="1" bestFit="1" customWidth="1"/>
    <col min="3087" max="3087" width="5" style="1" bestFit="1" customWidth="1"/>
    <col min="3088" max="3328" width="9.140625" style="1"/>
    <col min="3329" max="3329" width="17.42578125" style="1" bestFit="1" customWidth="1"/>
    <col min="3330" max="3330" width="6" style="1" bestFit="1" customWidth="1"/>
    <col min="3331" max="3331" width="9.140625" style="1"/>
    <col min="3332" max="3332" width="7.28515625" style="1" bestFit="1" customWidth="1"/>
    <col min="3333" max="3339" width="6.140625" style="1" bestFit="1" customWidth="1"/>
    <col min="3340" max="3340" width="8" style="1" customWidth="1"/>
    <col min="3341" max="3341" width="6.140625" style="1" bestFit="1" customWidth="1"/>
    <col min="3342" max="3342" width="7.28515625" style="1" bestFit="1" customWidth="1"/>
    <col min="3343" max="3343" width="5" style="1" bestFit="1" customWidth="1"/>
    <col min="3344" max="3584" width="9.140625" style="1"/>
    <col min="3585" max="3585" width="17.42578125" style="1" bestFit="1" customWidth="1"/>
    <col min="3586" max="3586" width="6" style="1" bestFit="1" customWidth="1"/>
    <col min="3587" max="3587" width="9.140625" style="1"/>
    <col min="3588" max="3588" width="7.28515625" style="1" bestFit="1" customWidth="1"/>
    <col min="3589" max="3595" width="6.140625" style="1" bestFit="1" customWidth="1"/>
    <col min="3596" max="3596" width="8" style="1" customWidth="1"/>
    <col min="3597" max="3597" width="6.140625" style="1" bestFit="1" customWidth="1"/>
    <col min="3598" max="3598" width="7.28515625" style="1" bestFit="1" customWidth="1"/>
    <col min="3599" max="3599" width="5" style="1" bestFit="1" customWidth="1"/>
    <col min="3600" max="3840" width="9.140625" style="1"/>
    <col min="3841" max="3841" width="17.42578125" style="1" bestFit="1" customWidth="1"/>
    <col min="3842" max="3842" width="6" style="1" bestFit="1" customWidth="1"/>
    <col min="3843" max="3843" width="9.140625" style="1"/>
    <col min="3844" max="3844" width="7.28515625" style="1" bestFit="1" customWidth="1"/>
    <col min="3845" max="3851" width="6.140625" style="1" bestFit="1" customWidth="1"/>
    <col min="3852" max="3852" width="8" style="1" customWidth="1"/>
    <col min="3853" max="3853" width="6.140625" style="1" bestFit="1" customWidth="1"/>
    <col min="3854" max="3854" width="7.28515625" style="1" bestFit="1" customWidth="1"/>
    <col min="3855" max="3855" width="5" style="1" bestFit="1" customWidth="1"/>
    <col min="3856" max="4096" width="9.140625" style="1"/>
    <col min="4097" max="4097" width="17.42578125" style="1" bestFit="1" customWidth="1"/>
    <col min="4098" max="4098" width="6" style="1" bestFit="1" customWidth="1"/>
    <col min="4099" max="4099" width="9.140625" style="1"/>
    <col min="4100" max="4100" width="7.28515625" style="1" bestFit="1" customWidth="1"/>
    <col min="4101" max="4107" width="6.140625" style="1" bestFit="1" customWidth="1"/>
    <col min="4108" max="4108" width="8" style="1" customWidth="1"/>
    <col min="4109" max="4109" width="6.140625" style="1" bestFit="1" customWidth="1"/>
    <col min="4110" max="4110" width="7.28515625" style="1" bestFit="1" customWidth="1"/>
    <col min="4111" max="4111" width="5" style="1" bestFit="1" customWidth="1"/>
    <col min="4112" max="4352" width="9.140625" style="1"/>
    <col min="4353" max="4353" width="17.42578125" style="1" bestFit="1" customWidth="1"/>
    <col min="4354" max="4354" width="6" style="1" bestFit="1" customWidth="1"/>
    <col min="4355" max="4355" width="9.140625" style="1"/>
    <col min="4356" max="4356" width="7.28515625" style="1" bestFit="1" customWidth="1"/>
    <col min="4357" max="4363" width="6.140625" style="1" bestFit="1" customWidth="1"/>
    <col min="4364" max="4364" width="8" style="1" customWidth="1"/>
    <col min="4365" max="4365" width="6.140625" style="1" bestFit="1" customWidth="1"/>
    <col min="4366" max="4366" width="7.28515625" style="1" bestFit="1" customWidth="1"/>
    <col min="4367" max="4367" width="5" style="1" bestFit="1" customWidth="1"/>
    <col min="4368" max="4608" width="9.140625" style="1"/>
    <col min="4609" max="4609" width="17.42578125" style="1" bestFit="1" customWidth="1"/>
    <col min="4610" max="4610" width="6" style="1" bestFit="1" customWidth="1"/>
    <col min="4611" max="4611" width="9.140625" style="1"/>
    <col min="4612" max="4612" width="7.28515625" style="1" bestFit="1" customWidth="1"/>
    <col min="4613" max="4619" width="6.140625" style="1" bestFit="1" customWidth="1"/>
    <col min="4620" max="4620" width="8" style="1" customWidth="1"/>
    <col min="4621" max="4621" width="6.140625" style="1" bestFit="1" customWidth="1"/>
    <col min="4622" max="4622" width="7.28515625" style="1" bestFit="1" customWidth="1"/>
    <col min="4623" max="4623" width="5" style="1" bestFit="1" customWidth="1"/>
    <col min="4624" max="4864" width="9.140625" style="1"/>
    <col min="4865" max="4865" width="17.42578125" style="1" bestFit="1" customWidth="1"/>
    <col min="4866" max="4866" width="6" style="1" bestFit="1" customWidth="1"/>
    <col min="4867" max="4867" width="9.140625" style="1"/>
    <col min="4868" max="4868" width="7.28515625" style="1" bestFit="1" customWidth="1"/>
    <col min="4869" max="4875" width="6.140625" style="1" bestFit="1" customWidth="1"/>
    <col min="4876" max="4876" width="8" style="1" customWidth="1"/>
    <col min="4877" max="4877" width="6.140625" style="1" bestFit="1" customWidth="1"/>
    <col min="4878" max="4878" width="7.28515625" style="1" bestFit="1" customWidth="1"/>
    <col min="4879" max="4879" width="5" style="1" bestFit="1" customWidth="1"/>
    <col min="4880" max="5120" width="9.140625" style="1"/>
    <col min="5121" max="5121" width="17.42578125" style="1" bestFit="1" customWidth="1"/>
    <col min="5122" max="5122" width="6" style="1" bestFit="1" customWidth="1"/>
    <col min="5123" max="5123" width="9.140625" style="1"/>
    <col min="5124" max="5124" width="7.28515625" style="1" bestFit="1" customWidth="1"/>
    <col min="5125" max="5131" width="6.140625" style="1" bestFit="1" customWidth="1"/>
    <col min="5132" max="5132" width="8" style="1" customWidth="1"/>
    <col min="5133" max="5133" width="6.140625" style="1" bestFit="1" customWidth="1"/>
    <col min="5134" max="5134" width="7.28515625" style="1" bestFit="1" customWidth="1"/>
    <col min="5135" max="5135" width="5" style="1" bestFit="1" customWidth="1"/>
    <col min="5136" max="5376" width="9.140625" style="1"/>
    <col min="5377" max="5377" width="17.42578125" style="1" bestFit="1" customWidth="1"/>
    <col min="5378" max="5378" width="6" style="1" bestFit="1" customWidth="1"/>
    <col min="5379" max="5379" width="9.140625" style="1"/>
    <col min="5380" max="5380" width="7.28515625" style="1" bestFit="1" customWidth="1"/>
    <col min="5381" max="5387" width="6.140625" style="1" bestFit="1" customWidth="1"/>
    <col min="5388" max="5388" width="8" style="1" customWidth="1"/>
    <col min="5389" max="5389" width="6.140625" style="1" bestFit="1" customWidth="1"/>
    <col min="5390" max="5390" width="7.28515625" style="1" bestFit="1" customWidth="1"/>
    <col min="5391" max="5391" width="5" style="1" bestFit="1" customWidth="1"/>
    <col min="5392" max="5632" width="9.140625" style="1"/>
    <col min="5633" max="5633" width="17.42578125" style="1" bestFit="1" customWidth="1"/>
    <col min="5634" max="5634" width="6" style="1" bestFit="1" customWidth="1"/>
    <col min="5635" max="5635" width="9.140625" style="1"/>
    <col min="5636" max="5636" width="7.28515625" style="1" bestFit="1" customWidth="1"/>
    <col min="5637" max="5643" width="6.140625" style="1" bestFit="1" customWidth="1"/>
    <col min="5644" max="5644" width="8" style="1" customWidth="1"/>
    <col min="5645" max="5645" width="6.140625" style="1" bestFit="1" customWidth="1"/>
    <col min="5646" max="5646" width="7.28515625" style="1" bestFit="1" customWidth="1"/>
    <col min="5647" max="5647" width="5" style="1" bestFit="1" customWidth="1"/>
    <col min="5648" max="5888" width="9.140625" style="1"/>
    <col min="5889" max="5889" width="17.42578125" style="1" bestFit="1" customWidth="1"/>
    <col min="5890" max="5890" width="6" style="1" bestFit="1" customWidth="1"/>
    <col min="5891" max="5891" width="9.140625" style="1"/>
    <col min="5892" max="5892" width="7.28515625" style="1" bestFit="1" customWidth="1"/>
    <col min="5893" max="5899" width="6.140625" style="1" bestFit="1" customWidth="1"/>
    <col min="5900" max="5900" width="8" style="1" customWidth="1"/>
    <col min="5901" max="5901" width="6.140625" style="1" bestFit="1" customWidth="1"/>
    <col min="5902" max="5902" width="7.28515625" style="1" bestFit="1" customWidth="1"/>
    <col min="5903" max="5903" width="5" style="1" bestFit="1" customWidth="1"/>
    <col min="5904" max="6144" width="9.140625" style="1"/>
    <col min="6145" max="6145" width="17.42578125" style="1" bestFit="1" customWidth="1"/>
    <col min="6146" max="6146" width="6" style="1" bestFit="1" customWidth="1"/>
    <col min="6147" max="6147" width="9.140625" style="1"/>
    <col min="6148" max="6148" width="7.28515625" style="1" bestFit="1" customWidth="1"/>
    <col min="6149" max="6155" width="6.140625" style="1" bestFit="1" customWidth="1"/>
    <col min="6156" max="6156" width="8" style="1" customWidth="1"/>
    <col min="6157" max="6157" width="6.140625" style="1" bestFit="1" customWidth="1"/>
    <col min="6158" max="6158" width="7.28515625" style="1" bestFit="1" customWidth="1"/>
    <col min="6159" max="6159" width="5" style="1" bestFit="1" customWidth="1"/>
    <col min="6160" max="6400" width="9.140625" style="1"/>
    <col min="6401" max="6401" width="17.42578125" style="1" bestFit="1" customWidth="1"/>
    <col min="6402" max="6402" width="6" style="1" bestFit="1" customWidth="1"/>
    <col min="6403" max="6403" width="9.140625" style="1"/>
    <col min="6404" max="6404" width="7.28515625" style="1" bestFit="1" customWidth="1"/>
    <col min="6405" max="6411" width="6.140625" style="1" bestFit="1" customWidth="1"/>
    <col min="6412" max="6412" width="8" style="1" customWidth="1"/>
    <col min="6413" max="6413" width="6.140625" style="1" bestFit="1" customWidth="1"/>
    <col min="6414" max="6414" width="7.28515625" style="1" bestFit="1" customWidth="1"/>
    <col min="6415" max="6415" width="5" style="1" bestFit="1" customWidth="1"/>
    <col min="6416" max="6656" width="9.140625" style="1"/>
    <col min="6657" max="6657" width="17.42578125" style="1" bestFit="1" customWidth="1"/>
    <col min="6658" max="6658" width="6" style="1" bestFit="1" customWidth="1"/>
    <col min="6659" max="6659" width="9.140625" style="1"/>
    <col min="6660" max="6660" width="7.28515625" style="1" bestFit="1" customWidth="1"/>
    <col min="6661" max="6667" width="6.140625" style="1" bestFit="1" customWidth="1"/>
    <col min="6668" max="6668" width="8" style="1" customWidth="1"/>
    <col min="6669" max="6669" width="6.140625" style="1" bestFit="1" customWidth="1"/>
    <col min="6670" max="6670" width="7.28515625" style="1" bestFit="1" customWidth="1"/>
    <col min="6671" max="6671" width="5" style="1" bestFit="1" customWidth="1"/>
    <col min="6672" max="6912" width="9.140625" style="1"/>
    <col min="6913" max="6913" width="17.42578125" style="1" bestFit="1" customWidth="1"/>
    <col min="6914" max="6914" width="6" style="1" bestFit="1" customWidth="1"/>
    <col min="6915" max="6915" width="9.140625" style="1"/>
    <col min="6916" max="6916" width="7.28515625" style="1" bestFit="1" customWidth="1"/>
    <col min="6917" max="6923" width="6.140625" style="1" bestFit="1" customWidth="1"/>
    <col min="6924" max="6924" width="8" style="1" customWidth="1"/>
    <col min="6925" max="6925" width="6.140625" style="1" bestFit="1" customWidth="1"/>
    <col min="6926" max="6926" width="7.28515625" style="1" bestFit="1" customWidth="1"/>
    <col min="6927" max="6927" width="5" style="1" bestFit="1" customWidth="1"/>
    <col min="6928" max="7168" width="9.140625" style="1"/>
    <col min="7169" max="7169" width="17.42578125" style="1" bestFit="1" customWidth="1"/>
    <col min="7170" max="7170" width="6" style="1" bestFit="1" customWidth="1"/>
    <col min="7171" max="7171" width="9.140625" style="1"/>
    <col min="7172" max="7172" width="7.28515625" style="1" bestFit="1" customWidth="1"/>
    <col min="7173" max="7179" width="6.140625" style="1" bestFit="1" customWidth="1"/>
    <col min="7180" max="7180" width="8" style="1" customWidth="1"/>
    <col min="7181" max="7181" width="6.140625" style="1" bestFit="1" customWidth="1"/>
    <col min="7182" max="7182" width="7.28515625" style="1" bestFit="1" customWidth="1"/>
    <col min="7183" max="7183" width="5" style="1" bestFit="1" customWidth="1"/>
    <col min="7184" max="7424" width="9.140625" style="1"/>
    <col min="7425" max="7425" width="17.42578125" style="1" bestFit="1" customWidth="1"/>
    <col min="7426" max="7426" width="6" style="1" bestFit="1" customWidth="1"/>
    <col min="7427" max="7427" width="9.140625" style="1"/>
    <col min="7428" max="7428" width="7.28515625" style="1" bestFit="1" customWidth="1"/>
    <col min="7429" max="7435" width="6.140625" style="1" bestFit="1" customWidth="1"/>
    <col min="7436" max="7436" width="8" style="1" customWidth="1"/>
    <col min="7437" max="7437" width="6.140625" style="1" bestFit="1" customWidth="1"/>
    <col min="7438" max="7438" width="7.28515625" style="1" bestFit="1" customWidth="1"/>
    <col min="7439" max="7439" width="5" style="1" bestFit="1" customWidth="1"/>
    <col min="7440" max="7680" width="9.140625" style="1"/>
    <col min="7681" max="7681" width="17.42578125" style="1" bestFit="1" customWidth="1"/>
    <col min="7682" max="7682" width="6" style="1" bestFit="1" customWidth="1"/>
    <col min="7683" max="7683" width="9.140625" style="1"/>
    <col min="7684" max="7684" width="7.28515625" style="1" bestFit="1" customWidth="1"/>
    <col min="7685" max="7691" width="6.140625" style="1" bestFit="1" customWidth="1"/>
    <col min="7692" max="7692" width="8" style="1" customWidth="1"/>
    <col min="7693" max="7693" width="6.140625" style="1" bestFit="1" customWidth="1"/>
    <col min="7694" max="7694" width="7.28515625" style="1" bestFit="1" customWidth="1"/>
    <col min="7695" max="7695" width="5" style="1" bestFit="1" customWidth="1"/>
    <col min="7696" max="7936" width="9.140625" style="1"/>
    <col min="7937" max="7937" width="17.42578125" style="1" bestFit="1" customWidth="1"/>
    <col min="7938" max="7938" width="6" style="1" bestFit="1" customWidth="1"/>
    <col min="7939" max="7939" width="9.140625" style="1"/>
    <col min="7940" max="7940" width="7.28515625" style="1" bestFit="1" customWidth="1"/>
    <col min="7941" max="7947" width="6.140625" style="1" bestFit="1" customWidth="1"/>
    <col min="7948" max="7948" width="8" style="1" customWidth="1"/>
    <col min="7949" max="7949" width="6.140625" style="1" bestFit="1" customWidth="1"/>
    <col min="7950" max="7950" width="7.28515625" style="1" bestFit="1" customWidth="1"/>
    <col min="7951" max="7951" width="5" style="1" bestFit="1" customWidth="1"/>
    <col min="7952" max="8192" width="9.140625" style="1"/>
    <col min="8193" max="8193" width="17.42578125" style="1" bestFit="1" customWidth="1"/>
    <col min="8194" max="8194" width="6" style="1" bestFit="1" customWidth="1"/>
    <col min="8195" max="8195" width="9.140625" style="1"/>
    <col min="8196" max="8196" width="7.28515625" style="1" bestFit="1" customWidth="1"/>
    <col min="8197" max="8203" width="6.140625" style="1" bestFit="1" customWidth="1"/>
    <col min="8204" max="8204" width="8" style="1" customWidth="1"/>
    <col min="8205" max="8205" width="6.140625" style="1" bestFit="1" customWidth="1"/>
    <col min="8206" max="8206" width="7.28515625" style="1" bestFit="1" customWidth="1"/>
    <col min="8207" max="8207" width="5" style="1" bestFit="1" customWidth="1"/>
    <col min="8208" max="8448" width="9.140625" style="1"/>
    <col min="8449" max="8449" width="17.42578125" style="1" bestFit="1" customWidth="1"/>
    <col min="8450" max="8450" width="6" style="1" bestFit="1" customWidth="1"/>
    <col min="8451" max="8451" width="9.140625" style="1"/>
    <col min="8452" max="8452" width="7.28515625" style="1" bestFit="1" customWidth="1"/>
    <col min="8453" max="8459" width="6.140625" style="1" bestFit="1" customWidth="1"/>
    <col min="8460" max="8460" width="8" style="1" customWidth="1"/>
    <col min="8461" max="8461" width="6.140625" style="1" bestFit="1" customWidth="1"/>
    <col min="8462" max="8462" width="7.28515625" style="1" bestFit="1" customWidth="1"/>
    <col min="8463" max="8463" width="5" style="1" bestFit="1" customWidth="1"/>
    <col min="8464" max="8704" width="9.140625" style="1"/>
    <col min="8705" max="8705" width="17.42578125" style="1" bestFit="1" customWidth="1"/>
    <col min="8706" max="8706" width="6" style="1" bestFit="1" customWidth="1"/>
    <col min="8707" max="8707" width="9.140625" style="1"/>
    <col min="8708" max="8708" width="7.28515625" style="1" bestFit="1" customWidth="1"/>
    <col min="8709" max="8715" width="6.140625" style="1" bestFit="1" customWidth="1"/>
    <col min="8716" max="8716" width="8" style="1" customWidth="1"/>
    <col min="8717" max="8717" width="6.140625" style="1" bestFit="1" customWidth="1"/>
    <col min="8718" max="8718" width="7.28515625" style="1" bestFit="1" customWidth="1"/>
    <col min="8719" max="8719" width="5" style="1" bestFit="1" customWidth="1"/>
    <col min="8720" max="8960" width="9.140625" style="1"/>
    <col min="8961" max="8961" width="17.42578125" style="1" bestFit="1" customWidth="1"/>
    <col min="8962" max="8962" width="6" style="1" bestFit="1" customWidth="1"/>
    <col min="8963" max="8963" width="9.140625" style="1"/>
    <col min="8964" max="8964" width="7.28515625" style="1" bestFit="1" customWidth="1"/>
    <col min="8965" max="8971" width="6.140625" style="1" bestFit="1" customWidth="1"/>
    <col min="8972" max="8972" width="8" style="1" customWidth="1"/>
    <col min="8973" max="8973" width="6.140625" style="1" bestFit="1" customWidth="1"/>
    <col min="8974" max="8974" width="7.28515625" style="1" bestFit="1" customWidth="1"/>
    <col min="8975" max="8975" width="5" style="1" bestFit="1" customWidth="1"/>
    <col min="8976" max="9216" width="9.140625" style="1"/>
    <col min="9217" max="9217" width="17.42578125" style="1" bestFit="1" customWidth="1"/>
    <col min="9218" max="9218" width="6" style="1" bestFit="1" customWidth="1"/>
    <col min="9219" max="9219" width="9.140625" style="1"/>
    <col min="9220" max="9220" width="7.28515625" style="1" bestFit="1" customWidth="1"/>
    <col min="9221" max="9227" width="6.140625" style="1" bestFit="1" customWidth="1"/>
    <col min="9228" max="9228" width="8" style="1" customWidth="1"/>
    <col min="9229" max="9229" width="6.140625" style="1" bestFit="1" customWidth="1"/>
    <col min="9230" max="9230" width="7.28515625" style="1" bestFit="1" customWidth="1"/>
    <col min="9231" max="9231" width="5" style="1" bestFit="1" customWidth="1"/>
    <col min="9232" max="9472" width="9.140625" style="1"/>
    <col min="9473" max="9473" width="17.42578125" style="1" bestFit="1" customWidth="1"/>
    <col min="9474" max="9474" width="6" style="1" bestFit="1" customWidth="1"/>
    <col min="9475" max="9475" width="9.140625" style="1"/>
    <col min="9476" max="9476" width="7.28515625" style="1" bestFit="1" customWidth="1"/>
    <col min="9477" max="9483" width="6.140625" style="1" bestFit="1" customWidth="1"/>
    <col min="9484" max="9484" width="8" style="1" customWidth="1"/>
    <col min="9485" max="9485" width="6.140625" style="1" bestFit="1" customWidth="1"/>
    <col min="9486" max="9486" width="7.28515625" style="1" bestFit="1" customWidth="1"/>
    <col min="9487" max="9487" width="5" style="1" bestFit="1" customWidth="1"/>
    <col min="9488" max="9728" width="9.140625" style="1"/>
    <col min="9729" max="9729" width="17.42578125" style="1" bestFit="1" customWidth="1"/>
    <col min="9730" max="9730" width="6" style="1" bestFit="1" customWidth="1"/>
    <col min="9731" max="9731" width="9.140625" style="1"/>
    <col min="9732" max="9732" width="7.28515625" style="1" bestFit="1" customWidth="1"/>
    <col min="9733" max="9739" width="6.140625" style="1" bestFit="1" customWidth="1"/>
    <col min="9740" max="9740" width="8" style="1" customWidth="1"/>
    <col min="9741" max="9741" width="6.140625" style="1" bestFit="1" customWidth="1"/>
    <col min="9742" max="9742" width="7.28515625" style="1" bestFit="1" customWidth="1"/>
    <col min="9743" max="9743" width="5" style="1" bestFit="1" customWidth="1"/>
    <col min="9744" max="9984" width="9.140625" style="1"/>
    <col min="9985" max="9985" width="17.42578125" style="1" bestFit="1" customWidth="1"/>
    <col min="9986" max="9986" width="6" style="1" bestFit="1" customWidth="1"/>
    <col min="9987" max="9987" width="9.140625" style="1"/>
    <col min="9988" max="9988" width="7.28515625" style="1" bestFit="1" customWidth="1"/>
    <col min="9989" max="9995" width="6.140625" style="1" bestFit="1" customWidth="1"/>
    <col min="9996" max="9996" width="8" style="1" customWidth="1"/>
    <col min="9997" max="9997" width="6.140625" style="1" bestFit="1" customWidth="1"/>
    <col min="9998" max="9998" width="7.28515625" style="1" bestFit="1" customWidth="1"/>
    <col min="9999" max="9999" width="5" style="1" bestFit="1" customWidth="1"/>
    <col min="10000" max="10240" width="9.140625" style="1"/>
    <col min="10241" max="10241" width="17.42578125" style="1" bestFit="1" customWidth="1"/>
    <col min="10242" max="10242" width="6" style="1" bestFit="1" customWidth="1"/>
    <col min="10243" max="10243" width="9.140625" style="1"/>
    <col min="10244" max="10244" width="7.28515625" style="1" bestFit="1" customWidth="1"/>
    <col min="10245" max="10251" width="6.140625" style="1" bestFit="1" customWidth="1"/>
    <col min="10252" max="10252" width="8" style="1" customWidth="1"/>
    <col min="10253" max="10253" width="6.140625" style="1" bestFit="1" customWidth="1"/>
    <col min="10254" max="10254" width="7.28515625" style="1" bestFit="1" customWidth="1"/>
    <col min="10255" max="10255" width="5" style="1" bestFit="1" customWidth="1"/>
    <col min="10256" max="10496" width="9.140625" style="1"/>
    <col min="10497" max="10497" width="17.42578125" style="1" bestFit="1" customWidth="1"/>
    <col min="10498" max="10498" width="6" style="1" bestFit="1" customWidth="1"/>
    <col min="10499" max="10499" width="9.140625" style="1"/>
    <col min="10500" max="10500" width="7.28515625" style="1" bestFit="1" customWidth="1"/>
    <col min="10501" max="10507" width="6.140625" style="1" bestFit="1" customWidth="1"/>
    <col min="10508" max="10508" width="8" style="1" customWidth="1"/>
    <col min="10509" max="10509" width="6.140625" style="1" bestFit="1" customWidth="1"/>
    <col min="10510" max="10510" width="7.28515625" style="1" bestFit="1" customWidth="1"/>
    <col min="10511" max="10511" width="5" style="1" bestFit="1" customWidth="1"/>
    <col min="10512" max="10752" width="9.140625" style="1"/>
    <col min="10753" max="10753" width="17.42578125" style="1" bestFit="1" customWidth="1"/>
    <col min="10754" max="10754" width="6" style="1" bestFit="1" customWidth="1"/>
    <col min="10755" max="10755" width="9.140625" style="1"/>
    <col min="10756" max="10756" width="7.28515625" style="1" bestFit="1" customWidth="1"/>
    <col min="10757" max="10763" width="6.140625" style="1" bestFit="1" customWidth="1"/>
    <col min="10764" max="10764" width="8" style="1" customWidth="1"/>
    <col min="10765" max="10765" width="6.140625" style="1" bestFit="1" customWidth="1"/>
    <col min="10766" max="10766" width="7.28515625" style="1" bestFit="1" customWidth="1"/>
    <col min="10767" max="10767" width="5" style="1" bestFit="1" customWidth="1"/>
    <col min="10768" max="11008" width="9.140625" style="1"/>
    <col min="11009" max="11009" width="17.42578125" style="1" bestFit="1" customWidth="1"/>
    <col min="11010" max="11010" width="6" style="1" bestFit="1" customWidth="1"/>
    <col min="11011" max="11011" width="9.140625" style="1"/>
    <col min="11012" max="11012" width="7.28515625" style="1" bestFit="1" customWidth="1"/>
    <col min="11013" max="11019" width="6.140625" style="1" bestFit="1" customWidth="1"/>
    <col min="11020" max="11020" width="8" style="1" customWidth="1"/>
    <col min="11021" max="11021" width="6.140625" style="1" bestFit="1" customWidth="1"/>
    <col min="11022" max="11022" width="7.28515625" style="1" bestFit="1" customWidth="1"/>
    <col min="11023" max="11023" width="5" style="1" bestFit="1" customWidth="1"/>
    <col min="11024" max="11264" width="9.140625" style="1"/>
    <col min="11265" max="11265" width="17.42578125" style="1" bestFit="1" customWidth="1"/>
    <col min="11266" max="11266" width="6" style="1" bestFit="1" customWidth="1"/>
    <col min="11267" max="11267" width="9.140625" style="1"/>
    <col min="11268" max="11268" width="7.28515625" style="1" bestFit="1" customWidth="1"/>
    <col min="11269" max="11275" width="6.140625" style="1" bestFit="1" customWidth="1"/>
    <col min="11276" max="11276" width="8" style="1" customWidth="1"/>
    <col min="11277" max="11277" width="6.140625" style="1" bestFit="1" customWidth="1"/>
    <col min="11278" max="11278" width="7.28515625" style="1" bestFit="1" customWidth="1"/>
    <col min="11279" max="11279" width="5" style="1" bestFit="1" customWidth="1"/>
    <col min="11280" max="11520" width="9.140625" style="1"/>
    <col min="11521" max="11521" width="17.42578125" style="1" bestFit="1" customWidth="1"/>
    <col min="11522" max="11522" width="6" style="1" bestFit="1" customWidth="1"/>
    <col min="11523" max="11523" width="9.140625" style="1"/>
    <col min="11524" max="11524" width="7.28515625" style="1" bestFit="1" customWidth="1"/>
    <col min="11525" max="11531" width="6.140625" style="1" bestFit="1" customWidth="1"/>
    <col min="11532" max="11532" width="8" style="1" customWidth="1"/>
    <col min="11533" max="11533" width="6.140625" style="1" bestFit="1" customWidth="1"/>
    <col min="11534" max="11534" width="7.28515625" style="1" bestFit="1" customWidth="1"/>
    <col min="11535" max="11535" width="5" style="1" bestFit="1" customWidth="1"/>
    <col min="11536" max="11776" width="9.140625" style="1"/>
    <col min="11777" max="11777" width="17.42578125" style="1" bestFit="1" customWidth="1"/>
    <col min="11778" max="11778" width="6" style="1" bestFit="1" customWidth="1"/>
    <col min="11779" max="11779" width="9.140625" style="1"/>
    <col min="11780" max="11780" width="7.28515625" style="1" bestFit="1" customWidth="1"/>
    <col min="11781" max="11787" width="6.140625" style="1" bestFit="1" customWidth="1"/>
    <col min="11788" max="11788" width="8" style="1" customWidth="1"/>
    <col min="11789" max="11789" width="6.140625" style="1" bestFit="1" customWidth="1"/>
    <col min="11790" max="11790" width="7.28515625" style="1" bestFit="1" customWidth="1"/>
    <col min="11791" max="11791" width="5" style="1" bestFit="1" customWidth="1"/>
    <col min="11792" max="12032" width="9.140625" style="1"/>
    <col min="12033" max="12033" width="17.42578125" style="1" bestFit="1" customWidth="1"/>
    <col min="12034" max="12034" width="6" style="1" bestFit="1" customWidth="1"/>
    <col min="12035" max="12035" width="9.140625" style="1"/>
    <col min="12036" max="12036" width="7.28515625" style="1" bestFit="1" customWidth="1"/>
    <col min="12037" max="12043" width="6.140625" style="1" bestFit="1" customWidth="1"/>
    <col min="12044" max="12044" width="8" style="1" customWidth="1"/>
    <col min="12045" max="12045" width="6.140625" style="1" bestFit="1" customWidth="1"/>
    <col min="12046" max="12046" width="7.28515625" style="1" bestFit="1" customWidth="1"/>
    <col min="12047" max="12047" width="5" style="1" bestFit="1" customWidth="1"/>
    <col min="12048" max="12288" width="9.140625" style="1"/>
    <col min="12289" max="12289" width="17.42578125" style="1" bestFit="1" customWidth="1"/>
    <col min="12290" max="12290" width="6" style="1" bestFit="1" customWidth="1"/>
    <col min="12291" max="12291" width="9.140625" style="1"/>
    <col min="12292" max="12292" width="7.28515625" style="1" bestFit="1" customWidth="1"/>
    <col min="12293" max="12299" width="6.140625" style="1" bestFit="1" customWidth="1"/>
    <col min="12300" max="12300" width="8" style="1" customWidth="1"/>
    <col min="12301" max="12301" width="6.140625" style="1" bestFit="1" customWidth="1"/>
    <col min="12302" max="12302" width="7.28515625" style="1" bestFit="1" customWidth="1"/>
    <col min="12303" max="12303" width="5" style="1" bestFit="1" customWidth="1"/>
    <col min="12304" max="12544" width="9.140625" style="1"/>
    <col min="12545" max="12545" width="17.42578125" style="1" bestFit="1" customWidth="1"/>
    <col min="12546" max="12546" width="6" style="1" bestFit="1" customWidth="1"/>
    <col min="12547" max="12547" width="9.140625" style="1"/>
    <col min="12548" max="12548" width="7.28515625" style="1" bestFit="1" customWidth="1"/>
    <col min="12549" max="12555" width="6.140625" style="1" bestFit="1" customWidth="1"/>
    <col min="12556" max="12556" width="8" style="1" customWidth="1"/>
    <col min="12557" max="12557" width="6.140625" style="1" bestFit="1" customWidth="1"/>
    <col min="12558" max="12558" width="7.28515625" style="1" bestFit="1" customWidth="1"/>
    <col min="12559" max="12559" width="5" style="1" bestFit="1" customWidth="1"/>
    <col min="12560" max="12800" width="9.140625" style="1"/>
    <col min="12801" max="12801" width="17.42578125" style="1" bestFit="1" customWidth="1"/>
    <col min="12802" max="12802" width="6" style="1" bestFit="1" customWidth="1"/>
    <col min="12803" max="12803" width="9.140625" style="1"/>
    <col min="12804" max="12804" width="7.28515625" style="1" bestFit="1" customWidth="1"/>
    <col min="12805" max="12811" width="6.140625" style="1" bestFit="1" customWidth="1"/>
    <col min="12812" max="12812" width="8" style="1" customWidth="1"/>
    <col min="12813" max="12813" width="6.140625" style="1" bestFit="1" customWidth="1"/>
    <col min="12814" max="12814" width="7.28515625" style="1" bestFit="1" customWidth="1"/>
    <col min="12815" max="12815" width="5" style="1" bestFit="1" customWidth="1"/>
    <col min="12816" max="13056" width="9.140625" style="1"/>
    <col min="13057" max="13057" width="17.42578125" style="1" bestFit="1" customWidth="1"/>
    <col min="13058" max="13058" width="6" style="1" bestFit="1" customWidth="1"/>
    <col min="13059" max="13059" width="9.140625" style="1"/>
    <col min="13060" max="13060" width="7.28515625" style="1" bestFit="1" customWidth="1"/>
    <col min="13061" max="13067" width="6.140625" style="1" bestFit="1" customWidth="1"/>
    <col min="13068" max="13068" width="8" style="1" customWidth="1"/>
    <col min="13069" max="13069" width="6.140625" style="1" bestFit="1" customWidth="1"/>
    <col min="13070" max="13070" width="7.28515625" style="1" bestFit="1" customWidth="1"/>
    <col min="13071" max="13071" width="5" style="1" bestFit="1" customWidth="1"/>
    <col min="13072" max="13312" width="9.140625" style="1"/>
    <col min="13313" max="13313" width="17.42578125" style="1" bestFit="1" customWidth="1"/>
    <col min="13314" max="13314" width="6" style="1" bestFit="1" customWidth="1"/>
    <col min="13315" max="13315" width="9.140625" style="1"/>
    <col min="13316" max="13316" width="7.28515625" style="1" bestFit="1" customWidth="1"/>
    <col min="13317" max="13323" width="6.140625" style="1" bestFit="1" customWidth="1"/>
    <col min="13324" max="13324" width="8" style="1" customWidth="1"/>
    <col min="13325" max="13325" width="6.140625" style="1" bestFit="1" customWidth="1"/>
    <col min="13326" max="13326" width="7.28515625" style="1" bestFit="1" customWidth="1"/>
    <col min="13327" max="13327" width="5" style="1" bestFit="1" customWidth="1"/>
    <col min="13328" max="13568" width="9.140625" style="1"/>
    <col min="13569" max="13569" width="17.42578125" style="1" bestFit="1" customWidth="1"/>
    <col min="13570" max="13570" width="6" style="1" bestFit="1" customWidth="1"/>
    <col min="13571" max="13571" width="9.140625" style="1"/>
    <col min="13572" max="13572" width="7.28515625" style="1" bestFit="1" customWidth="1"/>
    <col min="13573" max="13579" width="6.140625" style="1" bestFit="1" customWidth="1"/>
    <col min="13580" max="13580" width="8" style="1" customWidth="1"/>
    <col min="13581" max="13581" width="6.140625" style="1" bestFit="1" customWidth="1"/>
    <col min="13582" max="13582" width="7.28515625" style="1" bestFit="1" customWidth="1"/>
    <col min="13583" max="13583" width="5" style="1" bestFit="1" customWidth="1"/>
    <col min="13584" max="13824" width="9.140625" style="1"/>
    <col min="13825" max="13825" width="17.42578125" style="1" bestFit="1" customWidth="1"/>
    <col min="13826" max="13826" width="6" style="1" bestFit="1" customWidth="1"/>
    <col min="13827" max="13827" width="9.140625" style="1"/>
    <col min="13828" max="13828" width="7.28515625" style="1" bestFit="1" customWidth="1"/>
    <col min="13829" max="13835" width="6.140625" style="1" bestFit="1" customWidth="1"/>
    <col min="13836" max="13836" width="8" style="1" customWidth="1"/>
    <col min="13837" max="13837" width="6.140625" style="1" bestFit="1" customWidth="1"/>
    <col min="13838" max="13838" width="7.28515625" style="1" bestFit="1" customWidth="1"/>
    <col min="13839" max="13839" width="5" style="1" bestFit="1" customWidth="1"/>
    <col min="13840" max="14080" width="9.140625" style="1"/>
    <col min="14081" max="14081" width="17.42578125" style="1" bestFit="1" customWidth="1"/>
    <col min="14082" max="14082" width="6" style="1" bestFit="1" customWidth="1"/>
    <col min="14083" max="14083" width="9.140625" style="1"/>
    <col min="14084" max="14084" width="7.28515625" style="1" bestFit="1" customWidth="1"/>
    <col min="14085" max="14091" width="6.140625" style="1" bestFit="1" customWidth="1"/>
    <col min="14092" max="14092" width="8" style="1" customWidth="1"/>
    <col min="14093" max="14093" width="6.140625" style="1" bestFit="1" customWidth="1"/>
    <col min="14094" max="14094" width="7.28515625" style="1" bestFit="1" customWidth="1"/>
    <col min="14095" max="14095" width="5" style="1" bestFit="1" customWidth="1"/>
    <col min="14096" max="14336" width="9.140625" style="1"/>
    <col min="14337" max="14337" width="17.42578125" style="1" bestFit="1" customWidth="1"/>
    <col min="14338" max="14338" width="6" style="1" bestFit="1" customWidth="1"/>
    <col min="14339" max="14339" width="9.140625" style="1"/>
    <col min="14340" max="14340" width="7.28515625" style="1" bestFit="1" customWidth="1"/>
    <col min="14341" max="14347" width="6.140625" style="1" bestFit="1" customWidth="1"/>
    <col min="14348" max="14348" width="8" style="1" customWidth="1"/>
    <col min="14349" max="14349" width="6.140625" style="1" bestFit="1" customWidth="1"/>
    <col min="14350" max="14350" width="7.28515625" style="1" bestFit="1" customWidth="1"/>
    <col min="14351" max="14351" width="5" style="1" bestFit="1" customWidth="1"/>
    <col min="14352" max="14592" width="9.140625" style="1"/>
    <col min="14593" max="14593" width="17.42578125" style="1" bestFit="1" customWidth="1"/>
    <col min="14594" max="14594" width="6" style="1" bestFit="1" customWidth="1"/>
    <col min="14595" max="14595" width="9.140625" style="1"/>
    <col min="14596" max="14596" width="7.28515625" style="1" bestFit="1" customWidth="1"/>
    <col min="14597" max="14603" width="6.140625" style="1" bestFit="1" customWidth="1"/>
    <col min="14604" max="14604" width="8" style="1" customWidth="1"/>
    <col min="14605" max="14605" width="6.140625" style="1" bestFit="1" customWidth="1"/>
    <col min="14606" max="14606" width="7.28515625" style="1" bestFit="1" customWidth="1"/>
    <col min="14607" max="14607" width="5" style="1" bestFit="1" customWidth="1"/>
    <col min="14608" max="14848" width="9.140625" style="1"/>
    <col min="14849" max="14849" width="17.42578125" style="1" bestFit="1" customWidth="1"/>
    <col min="14850" max="14850" width="6" style="1" bestFit="1" customWidth="1"/>
    <col min="14851" max="14851" width="9.140625" style="1"/>
    <col min="14852" max="14852" width="7.28515625" style="1" bestFit="1" customWidth="1"/>
    <col min="14853" max="14859" width="6.140625" style="1" bestFit="1" customWidth="1"/>
    <col min="14860" max="14860" width="8" style="1" customWidth="1"/>
    <col min="14861" max="14861" width="6.140625" style="1" bestFit="1" customWidth="1"/>
    <col min="14862" max="14862" width="7.28515625" style="1" bestFit="1" customWidth="1"/>
    <col min="14863" max="14863" width="5" style="1" bestFit="1" customWidth="1"/>
    <col min="14864" max="15104" width="9.140625" style="1"/>
    <col min="15105" max="15105" width="17.42578125" style="1" bestFit="1" customWidth="1"/>
    <col min="15106" max="15106" width="6" style="1" bestFit="1" customWidth="1"/>
    <col min="15107" max="15107" width="9.140625" style="1"/>
    <col min="15108" max="15108" width="7.28515625" style="1" bestFit="1" customWidth="1"/>
    <col min="15109" max="15115" width="6.140625" style="1" bestFit="1" customWidth="1"/>
    <col min="15116" max="15116" width="8" style="1" customWidth="1"/>
    <col min="15117" max="15117" width="6.140625" style="1" bestFit="1" customWidth="1"/>
    <col min="15118" max="15118" width="7.28515625" style="1" bestFit="1" customWidth="1"/>
    <col min="15119" max="15119" width="5" style="1" bestFit="1" customWidth="1"/>
    <col min="15120" max="15360" width="9.140625" style="1"/>
    <col min="15361" max="15361" width="17.42578125" style="1" bestFit="1" customWidth="1"/>
    <col min="15362" max="15362" width="6" style="1" bestFit="1" customWidth="1"/>
    <col min="15363" max="15363" width="9.140625" style="1"/>
    <col min="15364" max="15364" width="7.28515625" style="1" bestFit="1" customWidth="1"/>
    <col min="15365" max="15371" width="6.140625" style="1" bestFit="1" customWidth="1"/>
    <col min="15372" max="15372" width="8" style="1" customWidth="1"/>
    <col min="15373" max="15373" width="6.140625" style="1" bestFit="1" customWidth="1"/>
    <col min="15374" max="15374" width="7.28515625" style="1" bestFit="1" customWidth="1"/>
    <col min="15375" max="15375" width="5" style="1" bestFit="1" customWidth="1"/>
    <col min="15376" max="15616" width="9.140625" style="1"/>
    <col min="15617" max="15617" width="17.42578125" style="1" bestFit="1" customWidth="1"/>
    <col min="15618" max="15618" width="6" style="1" bestFit="1" customWidth="1"/>
    <col min="15619" max="15619" width="9.140625" style="1"/>
    <col min="15620" max="15620" width="7.28515625" style="1" bestFit="1" customWidth="1"/>
    <col min="15621" max="15627" width="6.140625" style="1" bestFit="1" customWidth="1"/>
    <col min="15628" max="15628" width="8" style="1" customWidth="1"/>
    <col min="15629" max="15629" width="6.140625" style="1" bestFit="1" customWidth="1"/>
    <col min="15630" max="15630" width="7.28515625" style="1" bestFit="1" customWidth="1"/>
    <col min="15631" max="15631" width="5" style="1" bestFit="1" customWidth="1"/>
    <col min="15632" max="15872" width="9.140625" style="1"/>
    <col min="15873" max="15873" width="17.42578125" style="1" bestFit="1" customWidth="1"/>
    <col min="15874" max="15874" width="6" style="1" bestFit="1" customWidth="1"/>
    <col min="15875" max="15875" width="9.140625" style="1"/>
    <col min="15876" max="15876" width="7.28515625" style="1" bestFit="1" customWidth="1"/>
    <col min="15877" max="15883" width="6.140625" style="1" bestFit="1" customWidth="1"/>
    <col min="15884" max="15884" width="8" style="1" customWidth="1"/>
    <col min="15885" max="15885" width="6.140625" style="1" bestFit="1" customWidth="1"/>
    <col min="15886" max="15886" width="7.28515625" style="1" bestFit="1" customWidth="1"/>
    <col min="15887" max="15887" width="5" style="1" bestFit="1" customWidth="1"/>
    <col min="15888" max="16128" width="9.140625" style="1"/>
    <col min="16129" max="16129" width="17.42578125" style="1" bestFit="1" customWidth="1"/>
    <col min="16130" max="16130" width="6" style="1" bestFit="1" customWidth="1"/>
    <col min="16131" max="16131" width="9.140625" style="1"/>
    <col min="16132" max="16132" width="7.28515625" style="1" bestFit="1" customWidth="1"/>
    <col min="16133" max="16139" width="6.140625" style="1" bestFit="1" customWidth="1"/>
    <col min="16140" max="16140" width="8" style="1" customWidth="1"/>
    <col min="16141" max="16141" width="6.140625" style="1" bestFit="1" customWidth="1"/>
    <col min="16142" max="16142" width="7.28515625" style="1" bestFit="1" customWidth="1"/>
    <col min="16143" max="16143" width="5" style="1" bestFit="1" customWidth="1"/>
    <col min="16144" max="16384" width="9.140625" style="1"/>
  </cols>
  <sheetData>
    <row r="1" spans="1:18" ht="21" x14ac:dyDescent="0.3">
      <c r="A1" s="94" t="str">
        <f>ไทย!A1</f>
        <v>โรงเรียน.....................................  อำเภอ.........................  จังหวัด...................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8" ht="2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1" x14ac:dyDescent="0.3">
      <c r="A3" s="94" t="s">
        <v>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1" x14ac:dyDescent="0.3">
      <c r="A4" s="94" t="s">
        <v>115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8" s="3" customFormat="1" ht="32.25" customHeight="1" x14ac:dyDescent="0.5">
      <c r="A5" s="140" t="s">
        <v>127</v>
      </c>
      <c r="B5" s="140" t="s">
        <v>21</v>
      </c>
      <c r="C5" s="141" t="s">
        <v>3</v>
      </c>
      <c r="D5" s="140" t="s">
        <v>10</v>
      </c>
      <c r="E5" s="140"/>
      <c r="F5" s="140"/>
      <c r="G5" s="140"/>
      <c r="H5" s="140"/>
      <c r="I5" s="140"/>
      <c r="J5" s="140"/>
      <c r="K5" s="140"/>
      <c r="L5" s="140" t="s">
        <v>22</v>
      </c>
      <c r="M5" s="142" t="s">
        <v>32</v>
      </c>
      <c r="N5" s="132" t="s">
        <v>11</v>
      </c>
      <c r="O5" s="140" t="s">
        <v>31</v>
      </c>
      <c r="P5" s="2"/>
      <c r="Q5" s="2"/>
      <c r="R5" s="2"/>
    </row>
    <row r="6" spans="1:18" s="5" customFormat="1" x14ac:dyDescent="0.3">
      <c r="A6" s="132"/>
      <c r="B6" s="132"/>
      <c r="C6" s="141"/>
      <c r="D6" s="4">
        <v>4</v>
      </c>
      <c r="E6" s="4">
        <v>3.5</v>
      </c>
      <c r="F6" s="4">
        <v>3</v>
      </c>
      <c r="G6" s="4">
        <v>2.5</v>
      </c>
      <c r="H6" s="4">
        <v>2</v>
      </c>
      <c r="I6" s="4">
        <v>1.5</v>
      </c>
      <c r="J6" s="4">
        <v>1</v>
      </c>
      <c r="K6" s="4">
        <v>0</v>
      </c>
      <c r="L6" s="140"/>
      <c r="M6" s="143"/>
      <c r="N6" s="132"/>
      <c r="O6" s="140"/>
    </row>
    <row r="7" spans="1:18" x14ac:dyDescent="0.3">
      <c r="A7" s="10" t="s">
        <v>23</v>
      </c>
      <c r="B7" s="4">
        <f>COUNTA(ไทย!A6:A55)</f>
        <v>3</v>
      </c>
      <c r="C7" s="21">
        <f>L7+O7</f>
        <v>326</v>
      </c>
      <c r="D7" s="22">
        <f>ไทย!E56</f>
        <v>17</v>
      </c>
      <c r="E7" s="22">
        <f>ไทย!F56</f>
        <v>44</v>
      </c>
      <c r="F7" s="22">
        <f>ไทย!G56</f>
        <v>60</v>
      </c>
      <c r="G7" s="22">
        <f>ไทย!H56</f>
        <v>55</v>
      </c>
      <c r="H7" s="22">
        <f>ไทย!I56</f>
        <v>48</v>
      </c>
      <c r="I7" s="22">
        <f>ไทย!J56</f>
        <v>48</v>
      </c>
      <c r="J7" s="22">
        <f>ไทย!K56</f>
        <v>34</v>
      </c>
      <c r="K7" s="22">
        <f>ไทย!L56</f>
        <v>18</v>
      </c>
      <c r="L7" s="22">
        <f>SUM(D7:K7)</f>
        <v>324</v>
      </c>
      <c r="M7" s="23">
        <f>((D7*4)+(E7*3.5)+(F7*3)+(G7*2.5)+(H7*2)+(I7*1.5)+J7)/L7</f>
        <v>2.2885802469135803</v>
      </c>
      <c r="N7" s="24">
        <f>((((D7*16)+(E7*12.25)+(F7*9)+(G7*6.25)+(H7*4)+(I7*2.25)+J7)/L7)-((((D7*4)+(E7*3.5)+(F7*3)+(G7*2.5)+(H7*2)+(I7*1.5)+J7)/L7)^2))^0.5</f>
        <v>1.0119162650689284</v>
      </c>
      <c r="O7" s="4">
        <f>ไทย!P56</f>
        <v>2</v>
      </c>
    </row>
    <row r="8" spans="1:18" s="5" customFormat="1" x14ac:dyDescent="0.3">
      <c r="A8" s="10" t="s">
        <v>24</v>
      </c>
      <c r="B8" s="4">
        <f>COUNTA(คณิต!A6:A55)</f>
        <v>3</v>
      </c>
      <c r="C8" s="21">
        <f t="shared" ref="C8:C15" si="0">L8+O8</f>
        <v>697</v>
      </c>
      <c r="D8" s="22">
        <f>คณิต!E56</f>
        <v>33</v>
      </c>
      <c r="E8" s="22">
        <f>คณิต!F56</f>
        <v>39</v>
      </c>
      <c r="F8" s="22">
        <f>คณิต!G56</f>
        <v>65</v>
      </c>
      <c r="G8" s="22">
        <f>คณิต!H56</f>
        <v>105</v>
      </c>
      <c r="H8" s="22">
        <f>คณิต!I56</f>
        <v>155</v>
      </c>
      <c r="I8" s="22">
        <f>คณิต!J56</f>
        <v>90</v>
      </c>
      <c r="J8" s="22">
        <f>คณิต!K56</f>
        <v>188</v>
      </c>
      <c r="K8" s="22">
        <f>คณิต!L56</f>
        <v>19</v>
      </c>
      <c r="L8" s="22">
        <f t="shared" ref="L8:L14" si="1">SUM(D8:K8)</f>
        <v>694</v>
      </c>
      <c r="M8" s="23">
        <f t="shared" ref="M8:M14" si="2">((D8*4)+(E8*3.5)+(F8*3)+(G8*2.5)+(H8*2)+(I8*1.5)+J8)/L8</f>
        <v>1.9582132564841499</v>
      </c>
      <c r="N8" s="24">
        <f t="shared" ref="N8:N14" si="3">((((D8*16)+(E8*12.25)+(F8*9)+(G8*6.25)+(H8*4)+(I8*2.25)+J8)/L8)-((((D8*4)+(E8*3.5)+(F8*3)+(G8*2.5)+(H8*2)+(I8*1.5)+J8)/L8)^2))^0.5</f>
        <v>0.92693304866741799</v>
      </c>
      <c r="O8" s="4">
        <f>คณิต!P56</f>
        <v>3</v>
      </c>
    </row>
    <row r="9" spans="1:18" s="5" customFormat="1" x14ac:dyDescent="0.3">
      <c r="A9" s="10" t="s">
        <v>25</v>
      </c>
      <c r="B9" s="4">
        <f>COUNTA(วิทย์!A6:A55)</f>
        <v>3</v>
      </c>
      <c r="C9" s="21">
        <f t="shared" si="0"/>
        <v>726</v>
      </c>
      <c r="D9" s="22">
        <f>วิทย์!E56</f>
        <v>28</v>
      </c>
      <c r="E9" s="22">
        <f>วิทย์!F56</f>
        <v>44</v>
      </c>
      <c r="F9" s="22">
        <f>วิทย์!G56</f>
        <v>117</v>
      </c>
      <c r="G9" s="22">
        <f>วิทย์!H56</f>
        <v>100</v>
      </c>
      <c r="H9" s="22">
        <f>วิทย์!I56</f>
        <v>184</v>
      </c>
      <c r="I9" s="22">
        <f>วิทย์!J56</f>
        <v>99</v>
      </c>
      <c r="J9" s="22">
        <f>วิทย์!K56</f>
        <v>149</v>
      </c>
      <c r="K9" s="22">
        <f>วิทย์!L56</f>
        <v>5</v>
      </c>
      <c r="L9" s="22">
        <f t="shared" si="1"/>
        <v>726</v>
      </c>
      <c r="M9" s="23">
        <f t="shared" si="2"/>
        <v>2.1108815426997247</v>
      </c>
      <c r="N9" s="24">
        <f t="shared" si="3"/>
        <v>0.86069998085409904</v>
      </c>
      <c r="O9" s="4">
        <f>วิทย์!P56</f>
        <v>0</v>
      </c>
    </row>
    <row r="10" spans="1:18" s="5" customFormat="1" x14ac:dyDescent="0.3">
      <c r="A10" s="10" t="s">
        <v>26</v>
      </c>
      <c r="B10" s="4">
        <f>COUNTA(สังคม!A6:A55)</f>
        <v>3</v>
      </c>
      <c r="C10" s="21">
        <f t="shared" si="0"/>
        <v>729</v>
      </c>
      <c r="D10" s="22">
        <f>สังคม!E56</f>
        <v>138</v>
      </c>
      <c r="E10" s="22">
        <f>สังคม!F56</f>
        <v>87</v>
      </c>
      <c r="F10" s="22">
        <f>สังคม!G56</f>
        <v>119</v>
      </c>
      <c r="G10" s="22">
        <f>สังคม!H56</f>
        <v>111</v>
      </c>
      <c r="H10" s="22">
        <f>สังคม!I56</f>
        <v>109</v>
      </c>
      <c r="I10" s="22">
        <f>สังคม!J56</f>
        <v>76</v>
      </c>
      <c r="J10" s="22">
        <f>สังคม!K56</f>
        <v>86</v>
      </c>
      <c r="K10" s="22">
        <f>สังคม!L56</f>
        <v>3</v>
      </c>
      <c r="L10" s="22">
        <f t="shared" si="1"/>
        <v>729</v>
      </c>
      <c r="M10" s="23">
        <f t="shared" si="2"/>
        <v>2.6186556927297668</v>
      </c>
      <c r="N10" s="24">
        <f t="shared" si="3"/>
        <v>1.0023882883540978</v>
      </c>
      <c r="O10" s="4">
        <f>สังคม!P56</f>
        <v>0</v>
      </c>
    </row>
    <row r="11" spans="1:18" s="5" customFormat="1" x14ac:dyDescent="0.3">
      <c r="A11" s="10" t="s">
        <v>27</v>
      </c>
      <c r="B11" s="4">
        <f>COUNTA('สุข-พละ'!A6:A55)</f>
        <v>3</v>
      </c>
      <c r="C11" s="21">
        <f t="shared" si="0"/>
        <v>730</v>
      </c>
      <c r="D11" s="22">
        <f>'สุข-พละ'!E56</f>
        <v>129</v>
      </c>
      <c r="E11" s="22">
        <f>'สุข-พละ'!F56</f>
        <v>223</v>
      </c>
      <c r="F11" s="22">
        <f>'สุข-พละ'!G56</f>
        <v>240</v>
      </c>
      <c r="G11" s="22">
        <f>'สุข-พละ'!H56</f>
        <v>84</v>
      </c>
      <c r="H11" s="22">
        <f>'สุข-พละ'!I56</f>
        <v>44</v>
      </c>
      <c r="I11" s="22">
        <f>'สุข-พละ'!J56</f>
        <v>6</v>
      </c>
      <c r="J11" s="22">
        <f>'สุข-พละ'!K56</f>
        <v>1</v>
      </c>
      <c r="K11" s="22">
        <f>'สุข-พละ'!L56</f>
        <v>3</v>
      </c>
      <c r="L11" s="22">
        <f t="shared" si="1"/>
        <v>730</v>
      </c>
      <c r="M11" s="23">
        <f t="shared" si="2"/>
        <v>3.1842465753424656</v>
      </c>
      <c r="N11" s="24">
        <f t="shared" si="3"/>
        <v>0.60756513334406881</v>
      </c>
      <c r="O11" s="4">
        <f>'สุข-พละ'!P56</f>
        <v>0</v>
      </c>
    </row>
    <row r="12" spans="1:18" s="5" customFormat="1" x14ac:dyDescent="0.3">
      <c r="A12" s="10" t="s">
        <v>28</v>
      </c>
      <c r="B12" s="4">
        <f>COUNTA(ศิลปะ!A6:A55)</f>
        <v>3</v>
      </c>
      <c r="C12" s="21">
        <f t="shared" si="0"/>
        <v>730</v>
      </c>
      <c r="D12" s="22">
        <f>ศิลปะ!E56</f>
        <v>186</v>
      </c>
      <c r="E12" s="22">
        <f>ศิลปะ!F56</f>
        <v>129</v>
      </c>
      <c r="F12" s="22">
        <f>ศิลปะ!G56</f>
        <v>110</v>
      </c>
      <c r="G12" s="22">
        <f>ศิลปะ!H56</f>
        <v>115</v>
      </c>
      <c r="H12" s="22">
        <f>ศิลปะ!I56</f>
        <v>91</v>
      </c>
      <c r="I12" s="22">
        <f>ศิลปะ!J56</f>
        <v>52</v>
      </c>
      <c r="J12" s="22">
        <f>ศิลปะ!K56</f>
        <v>38</v>
      </c>
      <c r="K12" s="22">
        <f>ศิลปะ!L56</f>
        <v>9</v>
      </c>
      <c r="L12" s="22">
        <f t="shared" si="1"/>
        <v>730</v>
      </c>
      <c r="M12" s="23">
        <f t="shared" si="2"/>
        <v>2.8917808219178083</v>
      </c>
      <c r="N12" s="24">
        <f t="shared" si="3"/>
        <v>0.9647561157722041</v>
      </c>
      <c r="O12" s="4">
        <f>ศิลปะ!P56</f>
        <v>0</v>
      </c>
    </row>
    <row r="13" spans="1:18" s="5" customFormat="1" x14ac:dyDescent="0.3">
      <c r="A13" s="10" t="s">
        <v>29</v>
      </c>
      <c r="B13" s="4">
        <f>COUNTA(การงาน!A6:A55)</f>
        <v>3</v>
      </c>
      <c r="C13" s="21">
        <f t="shared" si="0"/>
        <v>696</v>
      </c>
      <c r="D13" s="22">
        <f>การงาน!E56</f>
        <v>115</v>
      </c>
      <c r="E13" s="22">
        <f>การงาน!F56</f>
        <v>161</v>
      </c>
      <c r="F13" s="22">
        <f>การงาน!G56</f>
        <v>130</v>
      </c>
      <c r="G13" s="22">
        <f>การงาน!H56</f>
        <v>113</v>
      </c>
      <c r="H13" s="22">
        <f>การงาน!I56</f>
        <v>67</v>
      </c>
      <c r="I13" s="22">
        <f>การงาน!J56</f>
        <v>81</v>
      </c>
      <c r="J13" s="22">
        <f>การงาน!K56</f>
        <v>20</v>
      </c>
      <c r="K13" s="22">
        <f>การงาน!L56</f>
        <v>9</v>
      </c>
      <c r="L13" s="22">
        <f t="shared" si="1"/>
        <v>696</v>
      </c>
      <c r="M13" s="23">
        <f t="shared" si="2"/>
        <v>2.8326149425287355</v>
      </c>
      <c r="N13" s="24">
        <f t="shared" si="3"/>
        <v>0.90833436739733275</v>
      </c>
      <c r="O13" s="4">
        <f>การงาน!P56</f>
        <v>0</v>
      </c>
    </row>
    <row r="14" spans="1:18" s="5" customFormat="1" x14ac:dyDescent="0.3">
      <c r="A14" s="10" t="s">
        <v>30</v>
      </c>
      <c r="B14" s="4">
        <f>COUNTA(ต่างประเทศ!A6:A55)</f>
        <v>3</v>
      </c>
      <c r="C14" s="21">
        <f t="shared" si="0"/>
        <v>693</v>
      </c>
      <c r="D14" s="22">
        <f>ต่างประเทศ!E56</f>
        <v>134</v>
      </c>
      <c r="E14" s="22">
        <f>ต่างประเทศ!F56</f>
        <v>93</v>
      </c>
      <c r="F14" s="22">
        <f>ต่างประเทศ!G56</f>
        <v>105</v>
      </c>
      <c r="G14" s="22">
        <f>ต่างประเทศ!H56</f>
        <v>86</v>
      </c>
      <c r="H14" s="22">
        <f>ต่างประเทศ!I56</f>
        <v>108</v>
      </c>
      <c r="I14" s="22">
        <f>ต่างประเทศ!J56</f>
        <v>97</v>
      </c>
      <c r="J14" s="22">
        <f>ต่างประเทศ!K56</f>
        <v>59</v>
      </c>
      <c r="K14" s="22">
        <f>ต่างประเทศ!L56</f>
        <v>11</v>
      </c>
      <c r="L14" s="22">
        <f t="shared" si="1"/>
        <v>693</v>
      </c>
      <c r="M14" s="23">
        <f t="shared" si="2"/>
        <v>2.6147186147186146</v>
      </c>
      <c r="N14" s="24">
        <f t="shared" si="3"/>
        <v>1.0313483728967963</v>
      </c>
      <c r="O14" s="4">
        <f>ต่างประเทศ!P56</f>
        <v>0</v>
      </c>
    </row>
    <row r="15" spans="1:18" s="5" customFormat="1" x14ac:dyDescent="0.3">
      <c r="A15" s="10" t="s">
        <v>128</v>
      </c>
      <c r="B15" s="4">
        <f>COUNTA(สาระIS!A6:A55)</f>
        <v>4</v>
      </c>
      <c r="C15" s="21">
        <f t="shared" si="0"/>
        <v>903</v>
      </c>
      <c r="D15" s="22">
        <f>สาระIS!E56</f>
        <v>145</v>
      </c>
      <c r="E15" s="22">
        <f>สาระIS!F56</f>
        <v>106</v>
      </c>
      <c r="F15" s="22">
        <f>สาระIS!G56</f>
        <v>133</v>
      </c>
      <c r="G15" s="22">
        <f>สาระIS!H56</f>
        <v>119</v>
      </c>
      <c r="H15" s="22">
        <f>สาระIS!I56</f>
        <v>135</v>
      </c>
      <c r="I15" s="22">
        <f>สาระIS!J56</f>
        <v>130</v>
      </c>
      <c r="J15" s="22">
        <f>สาระIS!K56</f>
        <v>116</v>
      </c>
      <c r="K15" s="22">
        <f>สาระIS!L56</f>
        <v>19</v>
      </c>
      <c r="L15" s="22">
        <f t="shared" ref="L15" si="4">SUM(D15:K15)</f>
        <v>903</v>
      </c>
      <c r="M15" s="23">
        <f t="shared" ref="M15" si="5">((D15*4)+(E15*3.5)+(F15*3)+(G15*2.5)+(H15*2)+(I15*1.5)+J15)/L15</f>
        <v>2.4678848283499448</v>
      </c>
      <c r="N15" s="24">
        <f t="shared" ref="N15" si="6">((((D15*16)+(E15*12.25)+(F15*9)+(G15*6.25)+(H15*4)+(I15*2.25)+J15)/L15)-((((D15*4)+(E15*3.5)+(F15*3)+(G15*2.5)+(H15*2)+(I15*1.5)+J15)/L15)^2))^0.5</f>
        <v>1.0565770701796433</v>
      </c>
      <c r="O15" s="4">
        <f>สาระIS!P56</f>
        <v>0</v>
      </c>
    </row>
    <row r="16" spans="1:18" s="5" customFormat="1" x14ac:dyDescent="0.3">
      <c r="A16" s="28" t="s">
        <v>5</v>
      </c>
      <c r="B16" s="4">
        <f t="shared" ref="B16:L16" si="7">SUM(B7:B14)</f>
        <v>24</v>
      </c>
      <c r="C16" s="21">
        <f t="shared" si="7"/>
        <v>5327</v>
      </c>
      <c r="D16" s="21">
        <f t="shared" si="7"/>
        <v>780</v>
      </c>
      <c r="E16" s="21">
        <f t="shared" si="7"/>
        <v>820</v>
      </c>
      <c r="F16" s="21">
        <f t="shared" si="7"/>
        <v>946</v>
      </c>
      <c r="G16" s="21">
        <f t="shared" si="7"/>
        <v>769</v>
      </c>
      <c r="H16" s="21">
        <f t="shared" si="7"/>
        <v>806</v>
      </c>
      <c r="I16" s="21">
        <f t="shared" si="7"/>
        <v>549</v>
      </c>
      <c r="J16" s="21">
        <f t="shared" si="7"/>
        <v>575</v>
      </c>
      <c r="K16" s="21">
        <f t="shared" si="7"/>
        <v>77</v>
      </c>
      <c r="L16" s="21">
        <f t="shared" si="7"/>
        <v>5322</v>
      </c>
      <c r="M16" s="23">
        <f>((D16*4)+(E16*3.5)+(F16*3)+(G16*2.5)+(H16*2)+(I16*1.5)+J16)/L16</f>
        <v>2.5856820744081173</v>
      </c>
      <c r="N16" s="24">
        <f>((((D16*16)+(E16*12.25)+(F16*9)+(G16*6.25)+(H16*4)+(I16*2.25)+J16)/L16)-((((D16*4)+(E16*3.5)+(F16*3)+(G16*2.5)+(H16*2)+(I16*1.5)+J16)/L16)^2))^0.5</f>
        <v>0.99773597279784532</v>
      </c>
      <c r="O16" s="21">
        <f>SUM(O7:O14)</f>
        <v>5</v>
      </c>
    </row>
    <row r="17" spans="1:15" x14ac:dyDescent="0.3">
      <c r="A17" s="132" t="s">
        <v>6</v>
      </c>
      <c r="B17" s="132"/>
      <c r="C17" s="132"/>
      <c r="D17" s="25">
        <f t="shared" ref="D17:K17" si="8">D16*100/$L$16</f>
        <v>14.656144306651635</v>
      </c>
      <c r="E17" s="25">
        <f t="shared" si="8"/>
        <v>15.407741450582488</v>
      </c>
      <c r="F17" s="25">
        <f t="shared" si="8"/>
        <v>17.775272453964675</v>
      </c>
      <c r="G17" s="25">
        <f t="shared" si="8"/>
        <v>14.44945509207065</v>
      </c>
      <c r="H17" s="25">
        <f t="shared" si="8"/>
        <v>15.144682450206689</v>
      </c>
      <c r="I17" s="25">
        <f t="shared" si="8"/>
        <v>10.315670800450958</v>
      </c>
      <c r="J17" s="25">
        <f t="shared" si="8"/>
        <v>10.804208944006012</v>
      </c>
      <c r="K17" s="25">
        <f t="shared" si="8"/>
        <v>1.4468245020668922</v>
      </c>
      <c r="L17" s="136">
        <f>L16*100/C16</f>
        <v>99.90613853951568</v>
      </c>
      <c r="M17" s="13"/>
      <c r="N17" s="14"/>
      <c r="O17" s="25">
        <f>O16*100/C16</f>
        <v>9.3861460484325129E-2</v>
      </c>
    </row>
    <row r="18" spans="1:15" x14ac:dyDescent="0.3">
      <c r="A18" s="132"/>
      <c r="B18" s="132"/>
      <c r="C18" s="132"/>
      <c r="D18" s="133">
        <f>SUM(D17:F17)</f>
        <v>47.8391582111988</v>
      </c>
      <c r="E18" s="134"/>
      <c r="F18" s="135"/>
      <c r="G18" s="133">
        <f>SUM(G17:K17)</f>
        <v>52.1608417888012</v>
      </c>
      <c r="H18" s="134"/>
      <c r="I18" s="134"/>
      <c r="J18" s="134"/>
      <c r="K18" s="135"/>
      <c r="L18" s="137"/>
      <c r="M18" s="13"/>
      <c r="N18" s="14"/>
      <c r="O18" s="16"/>
    </row>
    <row r="19" spans="1:15" ht="18" customHeight="1" x14ac:dyDescent="0.3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O19" s="16"/>
    </row>
    <row r="20" spans="1:15" ht="23.25" customHeight="1" x14ac:dyDescent="0.3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7" t="s">
        <v>7</v>
      </c>
      <c r="M20" s="139">
        <f>(D16+E16+F16+G16+H16+I16+J16)*100/C16</f>
        <v>98.460672048057063</v>
      </c>
      <c r="N20" s="139"/>
      <c r="O20" s="16"/>
    </row>
    <row r="21" spans="1:15" ht="12.75" customHeight="1" x14ac:dyDescent="0.3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8"/>
      <c r="M21" s="19"/>
      <c r="N21" s="19"/>
      <c r="O21" s="16"/>
    </row>
    <row r="22" spans="1:15" ht="26.25" x14ac:dyDescent="0.3">
      <c r="A22" s="138" t="s">
        <v>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15" ht="26.25" x14ac:dyDescent="0.3">
      <c r="A23" s="138" t="str">
        <f>A4</f>
        <v>ปีการศึกษา 2562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5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</sheetData>
  <sheetProtection password="C008" sheet="1" objects="1" scenarios="1" selectLockedCells="1"/>
  <mergeCells count="19">
    <mergeCell ref="A1:O1"/>
    <mergeCell ref="A2:O2"/>
    <mergeCell ref="A3:O3"/>
    <mergeCell ref="A4:O4"/>
    <mergeCell ref="A5:A6"/>
    <mergeCell ref="B5:B6"/>
    <mergeCell ref="C5:C6"/>
    <mergeCell ref="D5:K5"/>
    <mergeCell ref="L5:L6"/>
    <mergeCell ref="M5:M6"/>
    <mergeCell ref="N5:N6"/>
    <mergeCell ref="O5:O6"/>
    <mergeCell ref="A17:C18"/>
    <mergeCell ref="D18:F18"/>
    <mergeCell ref="G18:K18"/>
    <mergeCell ref="L17:L18"/>
    <mergeCell ref="A23:O23"/>
    <mergeCell ref="M20:N20"/>
    <mergeCell ref="A22:O22"/>
  </mergeCells>
  <pageMargins left="0.46" right="0.27" top="0.7" bottom="0.47244094488188981" header="0.51181102362204722" footer="0.5118110236220472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5"/>
  <sheetViews>
    <sheetView topLeftCell="A10" zoomScale="80" zoomScaleNormal="80" workbookViewId="0">
      <selection activeCell="F17" sqref="F17"/>
    </sheetView>
  </sheetViews>
  <sheetFormatPr defaultRowHeight="21" x14ac:dyDescent="0.35"/>
  <cols>
    <col min="1" max="1" width="6.85546875" style="26" bestFit="1" customWidth="1"/>
    <col min="2" max="2" width="11.42578125" style="26" bestFit="1" customWidth="1"/>
    <col min="3" max="3" width="9" style="26" bestFit="1" customWidth="1"/>
    <col min="4" max="4" width="15.7109375" style="26" customWidth="1"/>
    <col min="5" max="5" width="17.28515625" style="26" customWidth="1"/>
    <col min="6" max="6" width="10.7109375" style="26" customWidth="1"/>
    <col min="7" max="7" width="12.140625" style="26" customWidth="1"/>
    <col min="8" max="8" width="10.85546875" style="26" bestFit="1" customWidth="1"/>
    <col min="9" max="9" width="12" style="26" bestFit="1" customWidth="1"/>
    <col min="10" max="10" width="11" style="26" bestFit="1" customWidth="1"/>
    <col min="11" max="11" width="10.140625" style="26" bestFit="1" customWidth="1"/>
    <col min="12" max="12" width="11" style="26" customWidth="1"/>
    <col min="13" max="13" width="10.7109375" style="26" customWidth="1"/>
    <col min="14" max="14" width="10.42578125" style="26" customWidth="1"/>
    <col min="15" max="15" width="10.7109375" style="26" customWidth="1"/>
    <col min="16" max="16" width="11.7109375" style="26" customWidth="1"/>
    <col min="17" max="17" width="12.28515625" style="26" customWidth="1"/>
    <col min="18" max="19" width="11.42578125" style="26" customWidth="1"/>
    <col min="20" max="16384" width="9.140625" style="26"/>
  </cols>
  <sheetData>
    <row r="1" spans="1:19" x14ac:dyDescent="0.35">
      <c r="M1" s="160" t="s">
        <v>52</v>
      </c>
      <c r="N1" s="161"/>
      <c r="O1" s="77" t="s">
        <v>23</v>
      </c>
      <c r="P1" s="77" t="s">
        <v>24</v>
      </c>
      <c r="Q1" s="77" t="s">
        <v>25</v>
      </c>
      <c r="R1" s="77" t="s">
        <v>43</v>
      </c>
      <c r="S1" s="77" t="s">
        <v>129</v>
      </c>
    </row>
    <row r="2" spans="1:19" x14ac:dyDescent="0.35">
      <c r="A2" s="162" t="s">
        <v>42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3"/>
      <c r="M2" s="149" t="s">
        <v>99</v>
      </c>
      <c r="N2" s="72" t="s">
        <v>100</v>
      </c>
      <c r="O2" s="70">
        <f>COUNTIF(O17:O695,"&lt;30")</f>
        <v>0</v>
      </c>
      <c r="P2" s="70">
        <f>COUNTIF(P17:P695,"&lt;30")</f>
        <v>0</v>
      </c>
      <c r="Q2" s="70">
        <f>COUNTIF(Q17:Q695,"&lt;30")</f>
        <v>0</v>
      </c>
      <c r="R2" s="70">
        <f>COUNTIF(R17:R695,"&lt;30")</f>
        <v>0</v>
      </c>
      <c r="S2" s="70">
        <f>COUNTIF(S17:S695,"&lt;30")</f>
        <v>0</v>
      </c>
    </row>
    <row r="3" spans="1:19" x14ac:dyDescent="0.35">
      <c r="A3" s="162" t="str">
        <f>ไทย!A1</f>
        <v>โรงเรียน.....................................  อำเภอ.........................  จังหวัด...................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150"/>
      <c r="N3" s="72" t="s">
        <v>6</v>
      </c>
      <c r="O3" s="71" t="e">
        <f>O2*100/O14</f>
        <v>#DIV/0!</v>
      </c>
      <c r="P3" s="71" t="e">
        <f t="shared" ref="P3:S3" si="0">P2*100/P14</f>
        <v>#DIV/0!</v>
      </c>
      <c r="Q3" s="71" t="e">
        <f t="shared" si="0"/>
        <v>#DIV/0!</v>
      </c>
      <c r="R3" s="71" t="e">
        <f t="shared" si="0"/>
        <v>#DIV/0!</v>
      </c>
      <c r="S3" s="71" t="e">
        <f t="shared" si="0"/>
        <v>#DIV/0!</v>
      </c>
    </row>
    <row r="4" spans="1:19" x14ac:dyDescent="0.35">
      <c r="A4" s="162" t="s">
        <v>126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149" t="s">
        <v>102</v>
      </c>
      <c r="N4" s="72" t="s">
        <v>100</v>
      </c>
      <c r="O4" s="70">
        <f>COUNTIFS(O17:O695,"&gt;=30",O17:O695,"&lt;40")</f>
        <v>0</v>
      </c>
      <c r="P4" s="70">
        <f>COUNTIFS(P17:P695,"&gt;=30",P17:P695,"&lt;40")</f>
        <v>0</v>
      </c>
      <c r="Q4" s="70">
        <f>COUNTIFS(Q17:Q695,"&gt;=30",Q17:Q695,"&lt;40")</f>
        <v>0</v>
      </c>
      <c r="R4" s="70">
        <f>COUNTIFS(R17:R695,"&gt;=30",R17:R695,"&lt;40")</f>
        <v>0</v>
      </c>
      <c r="S4" s="70">
        <f>COUNTIFS(S17:S695,"&gt;=30",S17:S695,"&lt;40")</f>
        <v>0</v>
      </c>
    </row>
    <row r="5" spans="1:19" x14ac:dyDescent="0.3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50"/>
      <c r="N5" s="72" t="s">
        <v>6</v>
      </c>
      <c r="O5" s="71" t="e">
        <f>O4*100/O14</f>
        <v>#DIV/0!</v>
      </c>
      <c r="P5" s="71" t="e">
        <f t="shared" ref="P5:S5" si="1">P4*100/P14</f>
        <v>#DIV/0!</v>
      </c>
      <c r="Q5" s="71" t="e">
        <f t="shared" si="1"/>
        <v>#DIV/0!</v>
      </c>
      <c r="R5" s="71" t="e">
        <f t="shared" si="1"/>
        <v>#DIV/0!</v>
      </c>
      <c r="S5" s="71" t="e">
        <f t="shared" si="1"/>
        <v>#DIV/0!</v>
      </c>
    </row>
    <row r="6" spans="1:19" x14ac:dyDescent="0.3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149" t="s">
        <v>101</v>
      </c>
      <c r="N6" s="72" t="s">
        <v>100</v>
      </c>
      <c r="O6" s="70">
        <f>COUNTIFS(O17:O695,"&gt;=40",O17:O695,"&lt;50")</f>
        <v>0</v>
      </c>
      <c r="P6" s="70">
        <f>COUNTIFS(P17:P695,"&gt;=40",P17:P695,"&lt;50")</f>
        <v>0</v>
      </c>
      <c r="Q6" s="70">
        <f>COUNTIFS(Q17:Q695,"&gt;=40",Q17:Q695,"&lt;50")</f>
        <v>0</v>
      </c>
      <c r="R6" s="70">
        <f>COUNTIFS(R17:R695,"&gt;=40",R17:R695,"&lt;50")</f>
        <v>0</v>
      </c>
      <c r="S6" s="70">
        <f>COUNTIFS(S17:S695,"&gt;=40",S17:S695,"&lt;50")</f>
        <v>0</v>
      </c>
    </row>
    <row r="7" spans="1:19" ht="21" customHeight="1" x14ac:dyDescent="0.35">
      <c r="A7" s="151" t="s">
        <v>122</v>
      </c>
      <c r="B7" s="151"/>
      <c r="C7" s="151"/>
      <c r="D7" s="152"/>
      <c r="F7" s="153" t="s">
        <v>53</v>
      </c>
      <c r="G7" s="154"/>
      <c r="H7" s="155" t="s">
        <v>50</v>
      </c>
      <c r="I7" s="156"/>
      <c r="J7" s="156"/>
      <c r="K7" s="157"/>
      <c r="M7" s="150"/>
      <c r="N7" s="72" t="s">
        <v>6</v>
      </c>
      <c r="O7" s="71" t="e">
        <f>O6*100/O14</f>
        <v>#DIV/0!</v>
      </c>
      <c r="P7" s="71" t="e">
        <f t="shared" ref="P7:S7" si="2">P6*100/P14</f>
        <v>#DIV/0!</v>
      </c>
      <c r="Q7" s="71" t="e">
        <f t="shared" si="2"/>
        <v>#DIV/0!</v>
      </c>
      <c r="R7" s="71" t="e">
        <f t="shared" si="2"/>
        <v>#DIV/0!</v>
      </c>
      <c r="S7" s="71" t="e">
        <f t="shared" si="2"/>
        <v>#DIV/0!</v>
      </c>
    </row>
    <row r="8" spans="1:19" x14ac:dyDescent="0.35">
      <c r="A8" s="151"/>
      <c r="B8" s="151"/>
      <c r="C8" s="151"/>
      <c r="D8" s="152"/>
      <c r="F8" s="154"/>
      <c r="G8" s="154"/>
      <c r="H8" s="30" t="s">
        <v>23</v>
      </c>
      <c r="I8" s="30" t="s">
        <v>24</v>
      </c>
      <c r="J8" s="30" t="s">
        <v>25</v>
      </c>
      <c r="K8" s="30" t="s">
        <v>43</v>
      </c>
      <c r="M8" s="149" t="s">
        <v>103</v>
      </c>
      <c r="N8" s="72" t="s">
        <v>100</v>
      </c>
      <c r="O8" s="70">
        <f>COUNTIFS(O17:O695,"&gt;=50",O17:O695,"&lt;60")</f>
        <v>0</v>
      </c>
      <c r="P8" s="70">
        <f>COUNTIFS(P17:P695,"&gt;=50",P17:P695,"&lt;60")</f>
        <v>0</v>
      </c>
      <c r="Q8" s="70">
        <f>COUNTIFS(Q17:Q695,"&gt;=50",Q17:Q695,"&lt;60")</f>
        <v>0</v>
      </c>
      <c r="R8" s="70">
        <f>COUNTIFS(R17:R695,"&gt;=50",R17:R695,"&lt;60")</f>
        <v>0</v>
      </c>
      <c r="S8" s="70">
        <f>COUNTIFS(S17:S695,"&gt;=50",S17:S695,"&lt;60")</f>
        <v>0</v>
      </c>
    </row>
    <row r="9" spans="1:19" ht="21.75" x14ac:dyDescent="0.35">
      <c r="A9" s="151"/>
      <c r="B9" s="151"/>
      <c r="C9" s="151"/>
      <c r="D9" s="152"/>
      <c r="F9" s="158" t="s">
        <v>47</v>
      </c>
      <c r="G9" s="74" t="s">
        <v>51</v>
      </c>
      <c r="H9" s="32">
        <v>49.07</v>
      </c>
      <c r="I9" s="32">
        <v>32.9</v>
      </c>
      <c r="J9" s="32">
        <v>35.549999999999997</v>
      </c>
      <c r="K9" s="32">
        <v>34.42</v>
      </c>
      <c r="M9" s="150"/>
      <c r="N9" s="72" t="s">
        <v>6</v>
      </c>
      <c r="O9" s="71" t="e">
        <f>O8*100/O14</f>
        <v>#DIV/0!</v>
      </c>
      <c r="P9" s="71" t="e">
        <f t="shared" ref="P9:S9" si="3">P8*100/P14</f>
        <v>#DIV/0!</v>
      </c>
      <c r="Q9" s="71" t="e">
        <f t="shared" si="3"/>
        <v>#DIV/0!</v>
      </c>
      <c r="R9" s="71" t="e">
        <f t="shared" si="3"/>
        <v>#DIV/0!</v>
      </c>
      <c r="S9" s="71" t="e">
        <f t="shared" si="3"/>
        <v>#DIV/0!</v>
      </c>
    </row>
    <row r="10" spans="1:19" x14ac:dyDescent="0.35">
      <c r="A10" s="151"/>
      <c r="B10" s="151"/>
      <c r="C10" s="151"/>
      <c r="D10" s="152"/>
      <c r="F10" s="158"/>
      <c r="G10" s="74" t="s">
        <v>11</v>
      </c>
      <c r="H10" s="32">
        <v>14.36</v>
      </c>
      <c r="I10" s="32">
        <v>15.82</v>
      </c>
      <c r="J10" s="32">
        <v>13.94</v>
      </c>
      <c r="K10" s="32">
        <v>18.03</v>
      </c>
      <c r="M10" s="149" t="s">
        <v>104</v>
      </c>
      <c r="N10" s="72" t="s">
        <v>100</v>
      </c>
      <c r="O10" s="70">
        <f>COUNTIFS(O17:O695,"&gt;=60",O17:O695,"&lt;70")</f>
        <v>0</v>
      </c>
      <c r="P10" s="70">
        <f>COUNTIFS(P17:P695,"&gt;=60",P17:P695,"&lt;70")</f>
        <v>0</v>
      </c>
      <c r="Q10" s="70">
        <f>COUNTIFS(Q17:Q695,"&gt;=60",Q17:Q695,"&lt;70")</f>
        <v>0</v>
      </c>
      <c r="R10" s="70">
        <f>COUNTIFS(R17:R695,"&gt;=60",R17:R695,"&lt;70")</f>
        <v>0</v>
      </c>
      <c r="S10" s="70">
        <f>COUNTIFS(S17:S695,"&gt;=60",S17:S695,"&lt;70")</f>
        <v>0</v>
      </c>
    </row>
    <row r="11" spans="1:19" ht="21.75" x14ac:dyDescent="0.35">
      <c r="A11" s="151"/>
      <c r="B11" s="151"/>
      <c r="C11" s="151"/>
      <c r="D11" s="152"/>
      <c r="F11" s="159" t="s">
        <v>48</v>
      </c>
      <c r="G11" s="35" t="s">
        <v>49</v>
      </c>
      <c r="H11" s="31">
        <v>46.56</v>
      </c>
      <c r="I11" s="31">
        <v>29.87</v>
      </c>
      <c r="J11" s="31">
        <v>31.17</v>
      </c>
      <c r="K11" s="31">
        <v>29.66</v>
      </c>
      <c r="M11" s="150"/>
      <c r="N11" s="72" t="s">
        <v>6</v>
      </c>
      <c r="O11" s="71" t="e">
        <f>O10*100/O14</f>
        <v>#DIV/0!</v>
      </c>
      <c r="P11" s="71" t="e">
        <f t="shared" ref="P11:S11" si="4">P10*100/P14</f>
        <v>#DIV/0!</v>
      </c>
      <c r="Q11" s="71" t="e">
        <f t="shared" si="4"/>
        <v>#DIV/0!</v>
      </c>
      <c r="R11" s="71" t="e">
        <f t="shared" si="4"/>
        <v>#DIV/0!</v>
      </c>
      <c r="S11" s="71" t="e">
        <f t="shared" si="4"/>
        <v>#DIV/0!</v>
      </c>
    </row>
    <row r="12" spans="1:19" x14ac:dyDescent="0.35">
      <c r="A12" s="151"/>
      <c r="B12" s="151"/>
      <c r="C12" s="151"/>
      <c r="D12" s="152"/>
      <c r="F12" s="159"/>
      <c r="G12" s="35" t="s">
        <v>11</v>
      </c>
      <c r="H12" s="31">
        <v>12.19</v>
      </c>
      <c r="I12" s="31">
        <v>11.84</v>
      </c>
      <c r="J12" s="31">
        <v>11.63</v>
      </c>
      <c r="K12" s="31">
        <v>10.63</v>
      </c>
      <c r="M12" s="149" t="s">
        <v>105</v>
      </c>
      <c r="N12" s="72" t="s">
        <v>100</v>
      </c>
      <c r="O12" s="70">
        <f>COUNTIF(O17:O695,"&gt;=70")</f>
        <v>0</v>
      </c>
      <c r="P12" s="70">
        <f>COUNTIF(P17:P695,"&gt;=70")</f>
        <v>0</v>
      </c>
      <c r="Q12" s="70">
        <f>COUNTIF(Q17:Q695,"&gt;=70")</f>
        <v>0</v>
      </c>
      <c r="R12" s="70">
        <f>COUNTIF(R17:R695,"&gt;=70")</f>
        <v>0</v>
      </c>
      <c r="S12" s="70">
        <f>COUNTIF(S17:S695,"&gt;=70")</f>
        <v>0</v>
      </c>
    </row>
    <row r="13" spans="1:19" x14ac:dyDescent="0.35">
      <c r="A13" s="151"/>
      <c r="B13" s="151"/>
      <c r="C13" s="151"/>
      <c r="D13" s="152"/>
      <c r="F13" s="159"/>
      <c r="G13" s="33" t="s">
        <v>52</v>
      </c>
      <c r="H13" s="34">
        <f>IF(H11="","",(((H11-H9)/H10)*10)+50)</f>
        <v>48.252089136490255</v>
      </c>
      <c r="I13" s="34">
        <f t="shared" ref="I13:J13" si="5">IF(I11="","",(((I11-I9)/I10)*10)+50)</f>
        <v>48.084702907711758</v>
      </c>
      <c r="J13" s="34">
        <f t="shared" si="5"/>
        <v>46.857962697274033</v>
      </c>
      <c r="K13" s="34">
        <f>IF(K11="","",(((K11-K9)/K10)*10)+50)</f>
        <v>47.359955629506381</v>
      </c>
      <c r="M13" s="150"/>
      <c r="N13" s="72" t="s">
        <v>6</v>
      </c>
      <c r="O13" s="71" t="e">
        <f>O12*100/O14</f>
        <v>#DIV/0!</v>
      </c>
      <c r="P13" s="71" t="e">
        <f t="shared" ref="P13:S13" si="6">P12*100/P14</f>
        <v>#DIV/0!</v>
      </c>
      <c r="Q13" s="71" t="e">
        <f t="shared" si="6"/>
        <v>#DIV/0!</v>
      </c>
      <c r="R13" s="71" t="e">
        <f t="shared" si="6"/>
        <v>#DIV/0!</v>
      </c>
      <c r="S13" s="71" t="e">
        <f t="shared" si="6"/>
        <v>#DIV/0!</v>
      </c>
    </row>
    <row r="14" spans="1:19" x14ac:dyDescent="0.3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45" t="s">
        <v>5</v>
      </c>
      <c r="N14" s="146"/>
      <c r="O14" s="78">
        <f>O2+O4+O6+O8+O10+O12</f>
        <v>0</v>
      </c>
      <c r="P14" s="78">
        <f t="shared" ref="P14:S14" si="7">P2+P4+P6+P8+P10+P12</f>
        <v>0</v>
      </c>
      <c r="Q14" s="78">
        <f t="shared" si="7"/>
        <v>0</v>
      </c>
      <c r="R14" s="78">
        <f t="shared" si="7"/>
        <v>0</v>
      </c>
      <c r="S14" s="78">
        <f t="shared" si="7"/>
        <v>0</v>
      </c>
    </row>
    <row r="15" spans="1:19" ht="23.25" customHeight="1" x14ac:dyDescent="0.35">
      <c r="A15" s="147" t="s">
        <v>45</v>
      </c>
      <c r="B15" s="148" t="s">
        <v>38</v>
      </c>
      <c r="C15" s="147" t="s">
        <v>33</v>
      </c>
      <c r="D15" s="147" t="s">
        <v>34</v>
      </c>
      <c r="E15" s="147" t="s">
        <v>35</v>
      </c>
      <c r="F15" s="147" t="s">
        <v>39</v>
      </c>
      <c r="G15" s="147"/>
      <c r="H15" s="147"/>
      <c r="I15" s="147"/>
      <c r="J15" s="147"/>
      <c r="K15" s="147" t="s">
        <v>41</v>
      </c>
      <c r="L15" s="147"/>
      <c r="M15" s="147"/>
      <c r="N15" s="147"/>
      <c r="O15" s="144" t="s">
        <v>46</v>
      </c>
      <c r="P15" s="144"/>
      <c r="Q15" s="144"/>
      <c r="R15" s="144"/>
      <c r="S15" s="144"/>
    </row>
    <row r="16" spans="1:19" x14ac:dyDescent="0.35">
      <c r="A16" s="147"/>
      <c r="B16" s="148"/>
      <c r="C16" s="147"/>
      <c r="D16" s="147"/>
      <c r="E16" s="147"/>
      <c r="F16" s="76" t="s">
        <v>23</v>
      </c>
      <c r="G16" s="76" t="s">
        <v>24</v>
      </c>
      <c r="H16" s="76" t="s">
        <v>25</v>
      </c>
      <c r="I16" s="76" t="s">
        <v>40</v>
      </c>
      <c r="J16" s="76" t="s">
        <v>37</v>
      </c>
      <c r="K16" s="76" t="s">
        <v>23</v>
      </c>
      <c r="L16" s="76" t="s">
        <v>24</v>
      </c>
      <c r="M16" s="76" t="s">
        <v>25</v>
      </c>
      <c r="N16" s="76" t="s">
        <v>43</v>
      </c>
      <c r="O16" s="75" t="s">
        <v>23</v>
      </c>
      <c r="P16" s="75" t="s">
        <v>24</v>
      </c>
      <c r="Q16" s="75" t="s">
        <v>25</v>
      </c>
      <c r="R16" s="75" t="s">
        <v>43</v>
      </c>
      <c r="S16" s="75" t="s">
        <v>129</v>
      </c>
    </row>
    <row r="17" spans="1:19" x14ac:dyDescent="0.35">
      <c r="A17" s="27">
        <v>1</v>
      </c>
      <c r="B17" s="29"/>
      <c r="C17" s="29"/>
      <c r="D17" s="29"/>
      <c r="E17" s="29"/>
      <c r="F17" s="93"/>
      <c r="G17" s="93"/>
      <c r="H17" s="93"/>
      <c r="I17" s="93"/>
      <c r="J17" s="93"/>
      <c r="K17" s="93"/>
      <c r="L17" s="93"/>
      <c r="M17" s="93"/>
      <c r="N17" s="93"/>
      <c r="O17" s="38" t="str">
        <f t="shared" ref="O17:O80" si="8">IF(K17="","",(((K17-$H$9)/$H$10)*10)+50)</f>
        <v/>
      </c>
      <c r="P17" s="38" t="str">
        <f t="shared" ref="P17:P80" si="9">IF(L17="","",(((L17-$I$9)/$I$10)*10)+50)</f>
        <v/>
      </c>
      <c r="Q17" s="38" t="str">
        <f t="shared" ref="Q17:Q80" si="10">IF(M17="","",(((M17-$J$9)/$J$10)*10)+50)</f>
        <v/>
      </c>
      <c r="R17" s="38" t="str">
        <f t="shared" ref="R17:R80" si="11">IF(N17="","",(((N17-$K$9)/$K$10)*10)+50)</f>
        <v/>
      </c>
      <c r="S17" s="68" t="str">
        <f t="shared" ref="S17:S80" si="12">IF(B17="","",AVERAGE(O17:R17))</f>
        <v/>
      </c>
    </row>
    <row r="18" spans="1:19" x14ac:dyDescent="0.35">
      <c r="A18" s="27">
        <v>2</v>
      </c>
      <c r="B18" s="29"/>
      <c r="C18" s="29"/>
      <c r="D18" s="29"/>
      <c r="E18" s="29"/>
      <c r="F18" s="93"/>
      <c r="G18" s="93"/>
      <c r="H18" s="93"/>
      <c r="I18" s="93"/>
      <c r="J18" s="93"/>
      <c r="K18" s="93"/>
      <c r="L18" s="93"/>
      <c r="M18" s="93"/>
      <c r="N18" s="93"/>
      <c r="O18" s="38" t="str">
        <f t="shared" si="8"/>
        <v/>
      </c>
      <c r="P18" s="38" t="str">
        <f t="shared" si="9"/>
        <v/>
      </c>
      <c r="Q18" s="38" t="str">
        <f t="shared" si="10"/>
        <v/>
      </c>
      <c r="R18" s="38" t="str">
        <f t="shared" si="11"/>
        <v/>
      </c>
      <c r="S18" s="68" t="str">
        <f t="shared" si="12"/>
        <v/>
      </c>
    </row>
    <row r="19" spans="1:19" x14ac:dyDescent="0.35">
      <c r="A19" s="27">
        <v>3</v>
      </c>
      <c r="B19" s="29"/>
      <c r="C19" s="29"/>
      <c r="D19" s="29"/>
      <c r="E19" s="29"/>
      <c r="F19" s="93"/>
      <c r="G19" s="93"/>
      <c r="H19" s="93"/>
      <c r="I19" s="93"/>
      <c r="J19" s="93"/>
      <c r="K19" s="93"/>
      <c r="L19" s="93"/>
      <c r="M19" s="93"/>
      <c r="N19" s="93"/>
      <c r="O19" s="38" t="str">
        <f t="shared" si="8"/>
        <v/>
      </c>
      <c r="P19" s="38" t="str">
        <f t="shared" si="9"/>
        <v/>
      </c>
      <c r="Q19" s="38" t="str">
        <f t="shared" si="10"/>
        <v/>
      </c>
      <c r="R19" s="38" t="str">
        <f t="shared" si="11"/>
        <v/>
      </c>
      <c r="S19" s="68" t="str">
        <f t="shared" si="12"/>
        <v/>
      </c>
    </row>
    <row r="20" spans="1:19" x14ac:dyDescent="0.35">
      <c r="A20" s="27">
        <v>5</v>
      </c>
      <c r="B20" s="29"/>
      <c r="C20" s="29"/>
      <c r="D20" s="29"/>
      <c r="E20" s="29"/>
      <c r="F20" s="93"/>
      <c r="G20" s="93"/>
      <c r="H20" s="93"/>
      <c r="I20" s="93"/>
      <c r="J20" s="93"/>
      <c r="K20" s="93"/>
      <c r="L20" s="93"/>
      <c r="M20" s="93"/>
      <c r="N20" s="93"/>
      <c r="O20" s="38" t="str">
        <f t="shared" si="8"/>
        <v/>
      </c>
      <c r="P20" s="38" t="str">
        <f t="shared" si="9"/>
        <v/>
      </c>
      <c r="Q20" s="38" t="str">
        <f t="shared" si="10"/>
        <v/>
      </c>
      <c r="R20" s="38" t="str">
        <f t="shared" si="11"/>
        <v/>
      </c>
      <c r="S20" s="68" t="str">
        <f t="shared" si="12"/>
        <v/>
      </c>
    </row>
    <row r="21" spans="1:19" x14ac:dyDescent="0.35">
      <c r="A21" s="27">
        <v>7</v>
      </c>
      <c r="B21" s="29"/>
      <c r="C21" s="29"/>
      <c r="D21" s="29"/>
      <c r="E21" s="29"/>
      <c r="F21" s="93"/>
      <c r="G21" s="93"/>
      <c r="H21" s="93"/>
      <c r="I21" s="93"/>
      <c r="J21" s="93"/>
      <c r="K21" s="93"/>
      <c r="L21" s="93"/>
      <c r="M21" s="93"/>
      <c r="N21" s="93"/>
      <c r="O21" s="38" t="str">
        <f t="shared" si="8"/>
        <v/>
      </c>
      <c r="P21" s="38" t="str">
        <f t="shared" si="9"/>
        <v/>
      </c>
      <c r="Q21" s="38" t="str">
        <f t="shared" si="10"/>
        <v/>
      </c>
      <c r="R21" s="38" t="str">
        <f t="shared" si="11"/>
        <v/>
      </c>
      <c r="S21" s="68" t="str">
        <f t="shared" si="12"/>
        <v/>
      </c>
    </row>
    <row r="22" spans="1:19" x14ac:dyDescent="0.35">
      <c r="A22" s="27">
        <v>8</v>
      </c>
      <c r="B22" s="29"/>
      <c r="C22" s="29"/>
      <c r="D22" s="29"/>
      <c r="E22" s="29"/>
      <c r="F22" s="93"/>
      <c r="G22" s="93"/>
      <c r="H22" s="93"/>
      <c r="I22" s="93"/>
      <c r="J22" s="93"/>
      <c r="K22" s="93"/>
      <c r="L22" s="93"/>
      <c r="M22" s="93"/>
      <c r="N22" s="93"/>
      <c r="O22" s="38" t="str">
        <f t="shared" si="8"/>
        <v/>
      </c>
      <c r="P22" s="38" t="str">
        <f t="shared" si="9"/>
        <v/>
      </c>
      <c r="Q22" s="38" t="str">
        <f t="shared" si="10"/>
        <v/>
      </c>
      <c r="R22" s="38" t="str">
        <f t="shared" si="11"/>
        <v/>
      </c>
      <c r="S22" s="68" t="str">
        <f t="shared" si="12"/>
        <v/>
      </c>
    </row>
    <row r="23" spans="1:19" x14ac:dyDescent="0.35">
      <c r="A23" s="27">
        <v>9</v>
      </c>
      <c r="B23" s="29"/>
      <c r="C23" s="29"/>
      <c r="D23" s="29"/>
      <c r="E23" s="29"/>
      <c r="F23" s="93"/>
      <c r="G23" s="93"/>
      <c r="H23" s="93"/>
      <c r="I23" s="93"/>
      <c r="J23" s="93"/>
      <c r="K23" s="93"/>
      <c r="L23" s="93"/>
      <c r="M23" s="93"/>
      <c r="N23" s="93"/>
      <c r="O23" s="38" t="str">
        <f t="shared" si="8"/>
        <v/>
      </c>
      <c r="P23" s="38" t="str">
        <f t="shared" si="9"/>
        <v/>
      </c>
      <c r="Q23" s="38" t="str">
        <f t="shared" si="10"/>
        <v/>
      </c>
      <c r="R23" s="38" t="str">
        <f t="shared" si="11"/>
        <v/>
      </c>
      <c r="S23" s="68" t="str">
        <f t="shared" si="12"/>
        <v/>
      </c>
    </row>
    <row r="24" spans="1:19" x14ac:dyDescent="0.35">
      <c r="A24" s="27">
        <v>11</v>
      </c>
      <c r="B24" s="29"/>
      <c r="C24" s="29"/>
      <c r="D24" s="29"/>
      <c r="E24" s="29"/>
      <c r="F24" s="93"/>
      <c r="G24" s="93"/>
      <c r="H24" s="93"/>
      <c r="I24" s="93"/>
      <c r="J24" s="93"/>
      <c r="K24" s="93"/>
      <c r="L24" s="93"/>
      <c r="M24" s="93"/>
      <c r="N24" s="93"/>
      <c r="O24" s="38" t="str">
        <f t="shared" si="8"/>
        <v/>
      </c>
      <c r="P24" s="38" t="str">
        <f t="shared" si="9"/>
        <v/>
      </c>
      <c r="Q24" s="38" t="str">
        <f t="shared" si="10"/>
        <v/>
      </c>
      <c r="R24" s="38" t="str">
        <f t="shared" si="11"/>
        <v/>
      </c>
      <c r="S24" s="68" t="str">
        <f t="shared" si="12"/>
        <v/>
      </c>
    </row>
    <row r="25" spans="1:19" x14ac:dyDescent="0.35">
      <c r="A25" s="27">
        <v>12</v>
      </c>
      <c r="B25" s="29"/>
      <c r="C25" s="29"/>
      <c r="D25" s="29"/>
      <c r="E25" s="29"/>
      <c r="F25" s="93"/>
      <c r="G25" s="93"/>
      <c r="H25" s="93"/>
      <c r="I25" s="93"/>
      <c r="J25" s="93"/>
      <c r="K25" s="93"/>
      <c r="L25" s="93"/>
      <c r="M25" s="93"/>
      <c r="N25" s="93"/>
      <c r="O25" s="38" t="str">
        <f t="shared" si="8"/>
        <v/>
      </c>
      <c r="P25" s="38" t="str">
        <f t="shared" si="9"/>
        <v/>
      </c>
      <c r="Q25" s="38" t="str">
        <f t="shared" si="10"/>
        <v/>
      </c>
      <c r="R25" s="38" t="str">
        <f t="shared" si="11"/>
        <v/>
      </c>
      <c r="S25" s="68" t="str">
        <f t="shared" si="12"/>
        <v/>
      </c>
    </row>
    <row r="26" spans="1:19" x14ac:dyDescent="0.35">
      <c r="A26" s="27">
        <v>13</v>
      </c>
      <c r="B26" s="29"/>
      <c r="C26" s="29"/>
      <c r="D26" s="29"/>
      <c r="E26" s="29"/>
      <c r="F26" s="93"/>
      <c r="G26" s="93"/>
      <c r="H26" s="93"/>
      <c r="I26" s="93"/>
      <c r="J26" s="93"/>
      <c r="K26" s="93"/>
      <c r="L26" s="93"/>
      <c r="M26" s="93"/>
      <c r="N26" s="93"/>
      <c r="O26" s="38" t="str">
        <f t="shared" si="8"/>
        <v/>
      </c>
      <c r="P26" s="38" t="str">
        <f t="shared" si="9"/>
        <v/>
      </c>
      <c r="Q26" s="38" t="str">
        <f t="shared" si="10"/>
        <v/>
      </c>
      <c r="R26" s="38" t="str">
        <f t="shared" si="11"/>
        <v/>
      </c>
      <c r="S26" s="68" t="str">
        <f t="shared" si="12"/>
        <v/>
      </c>
    </row>
    <row r="27" spans="1:19" x14ac:dyDescent="0.35">
      <c r="A27" s="27">
        <v>14</v>
      </c>
      <c r="B27" s="29"/>
      <c r="C27" s="29"/>
      <c r="D27" s="29"/>
      <c r="E27" s="29"/>
      <c r="F27" s="93"/>
      <c r="G27" s="93"/>
      <c r="H27" s="93"/>
      <c r="I27" s="93"/>
      <c r="J27" s="93"/>
      <c r="K27" s="93"/>
      <c r="L27" s="93"/>
      <c r="M27" s="93"/>
      <c r="N27" s="93"/>
      <c r="O27" s="38" t="str">
        <f t="shared" si="8"/>
        <v/>
      </c>
      <c r="P27" s="38" t="str">
        <f t="shared" si="9"/>
        <v/>
      </c>
      <c r="Q27" s="38" t="str">
        <f t="shared" si="10"/>
        <v/>
      </c>
      <c r="R27" s="38" t="str">
        <f t="shared" si="11"/>
        <v/>
      </c>
      <c r="S27" s="68" t="str">
        <f t="shared" si="12"/>
        <v/>
      </c>
    </row>
    <row r="28" spans="1:19" x14ac:dyDescent="0.35">
      <c r="A28" s="27">
        <v>15</v>
      </c>
      <c r="B28" s="29"/>
      <c r="C28" s="29"/>
      <c r="D28" s="29"/>
      <c r="E28" s="29"/>
      <c r="F28" s="93"/>
      <c r="G28" s="93"/>
      <c r="H28" s="93"/>
      <c r="I28" s="93"/>
      <c r="J28" s="93"/>
      <c r="K28" s="93"/>
      <c r="L28" s="93"/>
      <c r="M28" s="93"/>
      <c r="N28" s="93"/>
      <c r="O28" s="38" t="str">
        <f t="shared" si="8"/>
        <v/>
      </c>
      <c r="P28" s="38" t="str">
        <f t="shared" si="9"/>
        <v/>
      </c>
      <c r="Q28" s="38" t="str">
        <f t="shared" si="10"/>
        <v/>
      </c>
      <c r="R28" s="38" t="str">
        <f t="shared" si="11"/>
        <v/>
      </c>
      <c r="S28" s="68" t="str">
        <f t="shared" si="12"/>
        <v/>
      </c>
    </row>
    <row r="29" spans="1:19" x14ac:dyDescent="0.35">
      <c r="A29" s="27">
        <v>16</v>
      </c>
      <c r="B29" s="29"/>
      <c r="C29" s="29"/>
      <c r="D29" s="29"/>
      <c r="E29" s="29"/>
      <c r="F29" s="93"/>
      <c r="G29" s="93"/>
      <c r="H29" s="93"/>
      <c r="I29" s="93"/>
      <c r="J29" s="93"/>
      <c r="K29" s="93"/>
      <c r="L29" s="93"/>
      <c r="M29" s="93"/>
      <c r="N29" s="93"/>
      <c r="O29" s="38" t="str">
        <f t="shared" si="8"/>
        <v/>
      </c>
      <c r="P29" s="38" t="str">
        <f t="shared" si="9"/>
        <v/>
      </c>
      <c r="Q29" s="38" t="str">
        <f t="shared" si="10"/>
        <v/>
      </c>
      <c r="R29" s="38" t="str">
        <f t="shared" si="11"/>
        <v/>
      </c>
      <c r="S29" s="68" t="str">
        <f t="shared" si="12"/>
        <v/>
      </c>
    </row>
    <row r="30" spans="1:19" x14ac:dyDescent="0.35">
      <c r="A30" s="27">
        <v>17</v>
      </c>
      <c r="B30" s="29"/>
      <c r="C30" s="29"/>
      <c r="D30" s="29"/>
      <c r="E30" s="29"/>
      <c r="F30" s="93"/>
      <c r="G30" s="93"/>
      <c r="H30" s="93"/>
      <c r="I30" s="93"/>
      <c r="J30" s="93"/>
      <c r="K30" s="93"/>
      <c r="L30" s="93"/>
      <c r="M30" s="93"/>
      <c r="N30" s="93"/>
      <c r="O30" s="38" t="str">
        <f t="shared" si="8"/>
        <v/>
      </c>
      <c r="P30" s="38" t="str">
        <f t="shared" si="9"/>
        <v/>
      </c>
      <c r="Q30" s="38" t="str">
        <f t="shared" si="10"/>
        <v/>
      </c>
      <c r="R30" s="38" t="str">
        <f t="shared" si="11"/>
        <v/>
      </c>
      <c r="S30" s="68" t="str">
        <f t="shared" si="12"/>
        <v/>
      </c>
    </row>
    <row r="31" spans="1:19" x14ac:dyDescent="0.35">
      <c r="A31" s="27">
        <v>18</v>
      </c>
      <c r="B31" s="29"/>
      <c r="C31" s="29"/>
      <c r="D31" s="29"/>
      <c r="E31" s="29"/>
      <c r="F31" s="93"/>
      <c r="G31" s="93"/>
      <c r="H31" s="93"/>
      <c r="I31" s="93"/>
      <c r="J31" s="93"/>
      <c r="K31" s="93"/>
      <c r="L31" s="93"/>
      <c r="M31" s="93"/>
      <c r="N31" s="93"/>
      <c r="O31" s="38" t="str">
        <f t="shared" si="8"/>
        <v/>
      </c>
      <c r="P31" s="38" t="str">
        <f t="shared" si="9"/>
        <v/>
      </c>
      <c r="Q31" s="38" t="str">
        <f t="shared" si="10"/>
        <v/>
      </c>
      <c r="R31" s="38" t="str">
        <f t="shared" si="11"/>
        <v/>
      </c>
      <c r="S31" s="68" t="str">
        <f t="shared" si="12"/>
        <v/>
      </c>
    </row>
    <row r="32" spans="1:19" x14ac:dyDescent="0.35">
      <c r="A32" s="27">
        <v>19</v>
      </c>
      <c r="B32" s="29"/>
      <c r="C32" s="29"/>
      <c r="D32" s="29"/>
      <c r="E32" s="29"/>
      <c r="F32" s="93"/>
      <c r="G32" s="93"/>
      <c r="H32" s="93"/>
      <c r="I32" s="93"/>
      <c r="J32" s="93"/>
      <c r="K32" s="93"/>
      <c r="L32" s="93"/>
      <c r="M32" s="93"/>
      <c r="N32" s="93"/>
      <c r="O32" s="38" t="str">
        <f t="shared" si="8"/>
        <v/>
      </c>
      <c r="P32" s="38" t="str">
        <f t="shared" si="9"/>
        <v/>
      </c>
      <c r="Q32" s="38" t="str">
        <f t="shared" si="10"/>
        <v/>
      </c>
      <c r="R32" s="38" t="str">
        <f t="shared" si="11"/>
        <v/>
      </c>
      <c r="S32" s="68" t="str">
        <f t="shared" si="12"/>
        <v/>
      </c>
    </row>
    <row r="33" spans="1:19" x14ac:dyDescent="0.35">
      <c r="A33" s="27">
        <v>20</v>
      </c>
      <c r="B33" s="29"/>
      <c r="C33" s="29"/>
      <c r="D33" s="29"/>
      <c r="E33" s="29"/>
      <c r="F33" s="93"/>
      <c r="G33" s="93"/>
      <c r="H33" s="93"/>
      <c r="I33" s="93"/>
      <c r="J33" s="93"/>
      <c r="K33" s="93"/>
      <c r="L33" s="93"/>
      <c r="M33" s="93"/>
      <c r="N33" s="93"/>
      <c r="O33" s="38" t="str">
        <f t="shared" si="8"/>
        <v/>
      </c>
      <c r="P33" s="38" t="str">
        <f t="shared" si="9"/>
        <v/>
      </c>
      <c r="Q33" s="38" t="str">
        <f t="shared" si="10"/>
        <v/>
      </c>
      <c r="R33" s="38" t="str">
        <f t="shared" si="11"/>
        <v/>
      </c>
      <c r="S33" s="68" t="str">
        <f t="shared" si="12"/>
        <v/>
      </c>
    </row>
    <row r="34" spans="1:19" x14ac:dyDescent="0.35">
      <c r="A34" s="27">
        <v>21</v>
      </c>
      <c r="B34" s="29"/>
      <c r="C34" s="29"/>
      <c r="D34" s="29"/>
      <c r="E34" s="29"/>
      <c r="F34" s="93"/>
      <c r="G34" s="93"/>
      <c r="H34" s="93"/>
      <c r="I34" s="93"/>
      <c r="J34" s="93"/>
      <c r="K34" s="93"/>
      <c r="L34" s="93"/>
      <c r="M34" s="93"/>
      <c r="N34" s="93"/>
      <c r="O34" s="38" t="str">
        <f t="shared" si="8"/>
        <v/>
      </c>
      <c r="P34" s="38" t="str">
        <f t="shared" si="9"/>
        <v/>
      </c>
      <c r="Q34" s="38" t="str">
        <f t="shared" si="10"/>
        <v/>
      </c>
      <c r="R34" s="38" t="str">
        <f t="shared" si="11"/>
        <v/>
      </c>
      <c r="S34" s="68" t="str">
        <f t="shared" si="12"/>
        <v/>
      </c>
    </row>
    <row r="35" spans="1:19" x14ac:dyDescent="0.35">
      <c r="A35" s="27">
        <v>22</v>
      </c>
      <c r="B35" s="29"/>
      <c r="C35" s="29"/>
      <c r="D35" s="29"/>
      <c r="E35" s="29"/>
      <c r="F35" s="93"/>
      <c r="G35" s="93"/>
      <c r="H35" s="93"/>
      <c r="I35" s="93"/>
      <c r="J35" s="93"/>
      <c r="K35" s="93"/>
      <c r="L35" s="93"/>
      <c r="M35" s="93"/>
      <c r="N35" s="93"/>
      <c r="O35" s="38" t="str">
        <f t="shared" si="8"/>
        <v/>
      </c>
      <c r="P35" s="38" t="str">
        <f t="shared" si="9"/>
        <v/>
      </c>
      <c r="Q35" s="38" t="str">
        <f t="shared" si="10"/>
        <v/>
      </c>
      <c r="R35" s="38" t="str">
        <f t="shared" si="11"/>
        <v/>
      </c>
      <c r="S35" s="68" t="str">
        <f t="shared" si="12"/>
        <v/>
      </c>
    </row>
    <row r="36" spans="1:19" x14ac:dyDescent="0.35">
      <c r="A36" s="27">
        <v>23</v>
      </c>
      <c r="B36" s="29"/>
      <c r="C36" s="29"/>
      <c r="D36" s="29"/>
      <c r="E36" s="29"/>
      <c r="F36" s="93"/>
      <c r="G36" s="93"/>
      <c r="H36" s="93"/>
      <c r="I36" s="93"/>
      <c r="J36" s="93"/>
      <c r="K36" s="93"/>
      <c r="L36" s="93"/>
      <c r="M36" s="93"/>
      <c r="N36" s="93"/>
      <c r="O36" s="38" t="str">
        <f t="shared" si="8"/>
        <v/>
      </c>
      <c r="P36" s="38" t="str">
        <f t="shared" si="9"/>
        <v/>
      </c>
      <c r="Q36" s="38" t="str">
        <f t="shared" si="10"/>
        <v/>
      </c>
      <c r="R36" s="38" t="str">
        <f t="shared" si="11"/>
        <v/>
      </c>
      <c r="S36" s="68" t="str">
        <f t="shared" si="12"/>
        <v/>
      </c>
    </row>
    <row r="37" spans="1:19" x14ac:dyDescent="0.35">
      <c r="A37" s="27">
        <v>24</v>
      </c>
      <c r="B37" s="29"/>
      <c r="C37" s="29"/>
      <c r="D37" s="29"/>
      <c r="E37" s="29"/>
      <c r="F37" s="93"/>
      <c r="G37" s="93"/>
      <c r="H37" s="93"/>
      <c r="I37" s="93"/>
      <c r="J37" s="93"/>
      <c r="K37" s="93"/>
      <c r="L37" s="93"/>
      <c r="M37" s="93"/>
      <c r="N37" s="93"/>
      <c r="O37" s="38" t="str">
        <f t="shared" si="8"/>
        <v/>
      </c>
      <c r="P37" s="38" t="str">
        <f t="shared" si="9"/>
        <v/>
      </c>
      <c r="Q37" s="38" t="str">
        <f t="shared" si="10"/>
        <v/>
      </c>
      <c r="R37" s="38" t="str">
        <f t="shared" si="11"/>
        <v/>
      </c>
      <c r="S37" s="68" t="str">
        <f t="shared" si="12"/>
        <v/>
      </c>
    </row>
    <row r="38" spans="1:19" x14ac:dyDescent="0.35">
      <c r="A38" s="27">
        <v>25</v>
      </c>
      <c r="B38" s="29"/>
      <c r="C38" s="29"/>
      <c r="D38" s="29"/>
      <c r="E38" s="29"/>
      <c r="F38" s="93"/>
      <c r="G38" s="93"/>
      <c r="H38" s="93"/>
      <c r="I38" s="93"/>
      <c r="J38" s="93"/>
      <c r="K38" s="93"/>
      <c r="L38" s="93"/>
      <c r="M38" s="93"/>
      <c r="N38" s="93"/>
      <c r="O38" s="38" t="str">
        <f t="shared" si="8"/>
        <v/>
      </c>
      <c r="P38" s="38" t="str">
        <f t="shared" si="9"/>
        <v/>
      </c>
      <c r="Q38" s="38" t="str">
        <f t="shared" si="10"/>
        <v/>
      </c>
      <c r="R38" s="38" t="str">
        <f t="shared" si="11"/>
        <v/>
      </c>
      <c r="S38" s="68" t="str">
        <f t="shared" si="12"/>
        <v/>
      </c>
    </row>
    <row r="39" spans="1:19" x14ac:dyDescent="0.35">
      <c r="A39" s="27">
        <v>26</v>
      </c>
      <c r="B39" s="29"/>
      <c r="C39" s="29"/>
      <c r="D39" s="29"/>
      <c r="E39" s="29"/>
      <c r="F39" s="93"/>
      <c r="G39" s="93"/>
      <c r="H39" s="93"/>
      <c r="I39" s="93"/>
      <c r="J39" s="93"/>
      <c r="K39" s="93"/>
      <c r="L39" s="93"/>
      <c r="M39" s="93"/>
      <c r="N39" s="93"/>
      <c r="O39" s="38" t="str">
        <f t="shared" si="8"/>
        <v/>
      </c>
      <c r="P39" s="38" t="str">
        <f t="shared" si="9"/>
        <v/>
      </c>
      <c r="Q39" s="38" t="str">
        <f t="shared" si="10"/>
        <v/>
      </c>
      <c r="R39" s="38" t="str">
        <f t="shared" si="11"/>
        <v/>
      </c>
      <c r="S39" s="68" t="str">
        <f t="shared" si="12"/>
        <v/>
      </c>
    </row>
    <row r="40" spans="1:19" x14ac:dyDescent="0.35">
      <c r="A40" s="27">
        <v>27</v>
      </c>
      <c r="B40" s="29"/>
      <c r="C40" s="29"/>
      <c r="D40" s="29"/>
      <c r="E40" s="29"/>
      <c r="F40" s="93"/>
      <c r="G40" s="93"/>
      <c r="H40" s="93"/>
      <c r="I40" s="93"/>
      <c r="J40" s="93"/>
      <c r="K40" s="93"/>
      <c r="L40" s="93"/>
      <c r="M40" s="93"/>
      <c r="N40" s="93"/>
      <c r="O40" s="38" t="str">
        <f t="shared" si="8"/>
        <v/>
      </c>
      <c r="P40" s="38" t="str">
        <f t="shared" si="9"/>
        <v/>
      </c>
      <c r="Q40" s="38" t="str">
        <f t="shared" si="10"/>
        <v/>
      </c>
      <c r="R40" s="38" t="str">
        <f t="shared" si="11"/>
        <v/>
      </c>
      <c r="S40" s="68" t="str">
        <f t="shared" si="12"/>
        <v/>
      </c>
    </row>
    <row r="41" spans="1:19" x14ac:dyDescent="0.35">
      <c r="A41" s="27">
        <v>28</v>
      </c>
      <c r="B41" s="29"/>
      <c r="C41" s="29"/>
      <c r="D41" s="29"/>
      <c r="E41" s="29"/>
      <c r="F41" s="93"/>
      <c r="G41" s="93"/>
      <c r="H41" s="93"/>
      <c r="I41" s="93"/>
      <c r="J41" s="93"/>
      <c r="K41" s="93"/>
      <c r="L41" s="93"/>
      <c r="M41" s="93"/>
      <c r="N41" s="93"/>
      <c r="O41" s="38" t="str">
        <f t="shared" si="8"/>
        <v/>
      </c>
      <c r="P41" s="38" t="str">
        <f t="shared" si="9"/>
        <v/>
      </c>
      <c r="Q41" s="38" t="str">
        <f t="shared" si="10"/>
        <v/>
      </c>
      <c r="R41" s="38" t="str">
        <f t="shared" si="11"/>
        <v/>
      </c>
      <c r="S41" s="68" t="str">
        <f t="shared" si="12"/>
        <v/>
      </c>
    </row>
    <row r="42" spans="1:19" x14ac:dyDescent="0.35">
      <c r="A42" s="27">
        <v>29</v>
      </c>
      <c r="B42" s="29"/>
      <c r="C42" s="29"/>
      <c r="D42" s="29"/>
      <c r="E42" s="29"/>
      <c r="F42" s="93"/>
      <c r="G42" s="93"/>
      <c r="H42" s="93"/>
      <c r="I42" s="93"/>
      <c r="J42" s="93"/>
      <c r="K42" s="93"/>
      <c r="L42" s="93"/>
      <c r="M42" s="93"/>
      <c r="N42" s="93"/>
      <c r="O42" s="38" t="str">
        <f t="shared" si="8"/>
        <v/>
      </c>
      <c r="P42" s="38" t="str">
        <f t="shared" si="9"/>
        <v/>
      </c>
      <c r="Q42" s="38" t="str">
        <f t="shared" si="10"/>
        <v/>
      </c>
      <c r="R42" s="38" t="str">
        <f t="shared" si="11"/>
        <v/>
      </c>
      <c r="S42" s="68" t="str">
        <f t="shared" si="12"/>
        <v/>
      </c>
    </row>
    <row r="43" spans="1:19" x14ac:dyDescent="0.35">
      <c r="A43" s="27">
        <v>30</v>
      </c>
      <c r="B43" s="29"/>
      <c r="C43" s="29"/>
      <c r="D43" s="29"/>
      <c r="E43" s="29"/>
      <c r="F43" s="93"/>
      <c r="G43" s="93"/>
      <c r="H43" s="93"/>
      <c r="I43" s="93"/>
      <c r="J43" s="93"/>
      <c r="K43" s="93"/>
      <c r="L43" s="93"/>
      <c r="M43" s="93"/>
      <c r="N43" s="93"/>
      <c r="O43" s="38" t="str">
        <f t="shared" si="8"/>
        <v/>
      </c>
      <c r="P43" s="38" t="str">
        <f t="shared" si="9"/>
        <v/>
      </c>
      <c r="Q43" s="38" t="str">
        <f t="shared" si="10"/>
        <v/>
      </c>
      <c r="R43" s="38" t="str">
        <f t="shared" si="11"/>
        <v/>
      </c>
      <c r="S43" s="68" t="str">
        <f t="shared" si="12"/>
        <v/>
      </c>
    </row>
    <row r="44" spans="1:19" x14ac:dyDescent="0.35">
      <c r="A44" s="27">
        <v>31</v>
      </c>
      <c r="B44" s="29"/>
      <c r="C44" s="29"/>
      <c r="D44" s="29"/>
      <c r="E44" s="29"/>
      <c r="F44" s="93"/>
      <c r="G44" s="93"/>
      <c r="H44" s="93"/>
      <c r="I44" s="93"/>
      <c r="J44" s="93"/>
      <c r="K44" s="93"/>
      <c r="L44" s="93"/>
      <c r="M44" s="93"/>
      <c r="N44" s="93"/>
      <c r="O44" s="38" t="str">
        <f t="shared" si="8"/>
        <v/>
      </c>
      <c r="P44" s="38" t="str">
        <f t="shared" si="9"/>
        <v/>
      </c>
      <c r="Q44" s="38" t="str">
        <f t="shared" si="10"/>
        <v/>
      </c>
      <c r="R44" s="38" t="str">
        <f t="shared" si="11"/>
        <v/>
      </c>
      <c r="S44" s="68" t="str">
        <f t="shared" si="12"/>
        <v/>
      </c>
    </row>
    <row r="45" spans="1:19" x14ac:dyDescent="0.35">
      <c r="A45" s="27">
        <v>35</v>
      </c>
      <c r="B45" s="29"/>
      <c r="C45" s="29"/>
      <c r="D45" s="29"/>
      <c r="E45" s="29"/>
      <c r="F45" s="93"/>
      <c r="G45" s="93"/>
      <c r="H45" s="93"/>
      <c r="I45" s="93"/>
      <c r="J45" s="93"/>
      <c r="K45" s="93"/>
      <c r="L45" s="93"/>
      <c r="M45" s="93"/>
      <c r="N45" s="93"/>
      <c r="O45" s="38" t="str">
        <f t="shared" si="8"/>
        <v/>
      </c>
      <c r="P45" s="38" t="str">
        <f t="shared" si="9"/>
        <v/>
      </c>
      <c r="Q45" s="38" t="str">
        <f t="shared" si="10"/>
        <v/>
      </c>
      <c r="R45" s="38" t="str">
        <f t="shared" si="11"/>
        <v/>
      </c>
      <c r="S45" s="68" t="str">
        <f t="shared" si="12"/>
        <v/>
      </c>
    </row>
    <row r="46" spans="1:19" x14ac:dyDescent="0.35">
      <c r="A46" s="27">
        <v>36</v>
      </c>
      <c r="B46" s="29"/>
      <c r="C46" s="29"/>
      <c r="D46" s="29"/>
      <c r="E46" s="29"/>
      <c r="F46" s="93"/>
      <c r="G46" s="93"/>
      <c r="H46" s="93"/>
      <c r="I46" s="93"/>
      <c r="J46" s="93"/>
      <c r="K46" s="93"/>
      <c r="L46" s="93"/>
      <c r="M46" s="93"/>
      <c r="N46" s="93"/>
      <c r="O46" s="38" t="str">
        <f t="shared" si="8"/>
        <v/>
      </c>
      <c r="P46" s="38" t="str">
        <f t="shared" si="9"/>
        <v/>
      </c>
      <c r="Q46" s="38" t="str">
        <f t="shared" si="10"/>
        <v/>
      </c>
      <c r="R46" s="38" t="str">
        <f t="shared" si="11"/>
        <v/>
      </c>
      <c r="S46" s="68" t="str">
        <f t="shared" si="12"/>
        <v/>
      </c>
    </row>
    <row r="47" spans="1:19" x14ac:dyDescent="0.35">
      <c r="A47" s="27">
        <v>37</v>
      </c>
      <c r="B47" s="29"/>
      <c r="C47" s="29"/>
      <c r="D47" s="29"/>
      <c r="E47" s="29"/>
      <c r="F47" s="93"/>
      <c r="G47" s="93"/>
      <c r="H47" s="93"/>
      <c r="I47" s="93"/>
      <c r="J47" s="93"/>
      <c r="K47" s="93"/>
      <c r="L47" s="93"/>
      <c r="M47" s="93"/>
      <c r="N47" s="93"/>
      <c r="O47" s="38" t="str">
        <f t="shared" si="8"/>
        <v/>
      </c>
      <c r="P47" s="38" t="str">
        <f t="shared" si="9"/>
        <v/>
      </c>
      <c r="Q47" s="38" t="str">
        <f t="shared" si="10"/>
        <v/>
      </c>
      <c r="R47" s="38" t="str">
        <f t="shared" si="11"/>
        <v/>
      </c>
      <c r="S47" s="68" t="str">
        <f t="shared" si="12"/>
        <v/>
      </c>
    </row>
    <row r="48" spans="1:19" x14ac:dyDescent="0.35">
      <c r="A48" s="27">
        <v>38</v>
      </c>
      <c r="B48" s="29"/>
      <c r="C48" s="29"/>
      <c r="D48" s="29"/>
      <c r="E48" s="29"/>
      <c r="F48" s="93"/>
      <c r="G48" s="93"/>
      <c r="H48" s="93"/>
      <c r="I48" s="93"/>
      <c r="J48" s="93"/>
      <c r="K48" s="93"/>
      <c r="L48" s="93"/>
      <c r="M48" s="93"/>
      <c r="N48" s="93"/>
      <c r="O48" s="38" t="str">
        <f t="shared" si="8"/>
        <v/>
      </c>
      <c r="P48" s="38" t="str">
        <f t="shared" si="9"/>
        <v/>
      </c>
      <c r="Q48" s="38" t="str">
        <f t="shared" si="10"/>
        <v/>
      </c>
      <c r="R48" s="38" t="str">
        <f t="shared" si="11"/>
        <v/>
      </c>
      <c r="S48" s="68" t="str">
        <f t="shared" si="12"/>
        <v/>
      </c>
    </row>
    <row r="49" spans="1:19" x14ac:dyDescent="0.35">
      <c r="A49" s="27">
        <v>39</v>
      </c>
      <c r="B49" s="29"/>
      <c r="C49" s="29"/>
      <c r="D49" s="29"/>
      <c r="E49" s="29"/>
      <c r="F49" s="93"/>
      <c r="G49" s="93"/>
      <c r="H49" s="93"/>
      <c r="I49" s="93"/>
      <c r="J49" s="93"/>
      <c r="K49" s="93"/>
      <c r="L49" s="93"/>
      <c r="M49" s="93"/>
      <c r="N49" s="93"/>
      <c r="O49" s="38" t="str">
        <f t="shared" si="8"/>
        <v/>
      </c>
      <c r="P49" s="38" t="str">
        <f t="shared" si="9"/>
        <v/>
      </c>
      <c r="Q49" s="38" t="str">
        <f t="shared" si="10"/>
        <v/>
      </c>
      <c r="R49" s="38" t="str">
        <f t="shared" si="11"/>
        <v/>
      </c>
      <c r="S49" s="68" t="str">
        <f t="shared" si="12"/>
        <v/>
      </c>
    </row>
    <row r="50" spans="1:19" x14ac:dyDescent="0.35">
      <c r="A50" s="27">
        <v>40</v>
      </c>
      <c r="B50" s="29"/>
      <c r="C50" s="29"/>
      <c r="D50" s="29"/>
      <c r="E50" s="29"/>
      <c r="F50" s="93"/>
      <c r="G50" s="93"/>
      <c r="H50" s="93"/>
      <c r="I50" s="93"/>
      <c r="J50" s="93"/>
      <c r="K50" s="93"/>
      <c r="L50" s="93"/>
      <c r="M50" s="93"/>
      <c r="N50" s="93"/>
      <c r="O50" s="38" t="str">
        <f t="shared" si="8"/>
        <v/>
      </c>
      <c r="P50" s="38" t="str">
        <f t="shared" si="9"/>
        <v/>
      </c>
      <c r="Q50" s="38" t="str">
        <f t="shared" si="10"/>
        <v/>
      </c>
      <c r="R50" s="38" t="str">
        <f t="shared" si="11"/>
        <v/>
      </c>
      <c r="S50" s="68" t="str">
        <f t="shared" si="12"/>
        <v/>
      </c>
    </row>
    <row r="51" spans="1:19" x14ac:dyDescent="0.35">
      <c r="A51" s="27">
        <v>41</v>
      </c>
      <c r="B51" s="29"/>
      <c r="C51" s="29"/>
      <c r="D51" s="29"/>
      <c r="E51" s="29"/>
      <c r="F51" s="93"/>
      <c r="G51" s="93"/>
      <c r="H51" s="93"/>
      <c r="I51" s="93"/>
      <c r="J51" s="93"/>
      <c r="K51" s="93"/>
      <c r="L51" s="93"/>
      <c r="M51" s="93"/>
      <c r="N51" s="93"/>
      <c r="O51" s="38" t="str">
        <f t="shared" si="8"/>
        <v/>
      </c>
      <c r="P51" s="38" t="str">
        <f t="shared" si="9"/>
        <v/>
      </c>
      <c r="Q51" s="38" t="str">
        <f t="shared" si="10"/>
        <v/>
      </c>
      <c r="R51" s="38" t="str">
        <f t="shared" si="11"/>
        <v/>
      </c>
      <c r="S51" s="68" t="str">
        <f t="shared" si="12"/>
        <v/>
      </c>
    </row>
    <row r="52" spans="1:19" x14ac:dyDescent="0.35">
      <c r="A52" s="27">
        <v>42</v>
      </c>
      <c r="B52" s="29"/>
      <c r="C52" s="29"/>
      <c r="D52" s="29"/>
      <c r="E52" s="29"/>
      <c r="F52" s="93"/>
      <c r="G52" s="93"/>
      <c r="H52" s="93"/>
      <c r="I52" s="93"/>
      <c r="J52" s="93"/>
      <c r="K52" s="93"/>
      <c r="L52" s="93"/>
      <c r="M52" s="93"/>
      <c r="N52" s="93"/>
      <c r="O52" s="38" t="str">
        <f t="shared" si="8"/>
        <v/>
      </c>
      <c r="P52" s="38" t="str">
        <f t="shared" si="9"/>
        <v/>
      </c>
      <c r="Q52" s="38" t="str">
        <f t="shared" si="10"/>
        <v/>
      </c>
      <c r="R52" s="38" t="str">
        <f t="shared" si="11"/>
        <v/>
      </c>
      <c r="S52" s="68" t="str">
        <f t="shared" si="12"/>
        <v/>
      </c>
    </row>
    <row r="53" spans="1:19" x14ac:dyDescent="0.35">
      <c r="A53" s="27">
        <v>43</v>
      </c>
      <c r="B53" s="29"/>
      <c r="C53" s="29"/>
      <c r="D53" s="29"/>
      <c r="E53" s="29"/>
      <c r="F53" s="93"/>
      <c r="G53" s="93"/>
      <c r="H53" s="93"/>
      <c r="I53" s="93"/>
      <c r="J53" s="93"/>
      <c r="K53" s="93"/>
      <c r="L53" s="93"/>
      <c r="M53" s="93"/>
      <c r="N53" s="93"/>
      <c r="O53" s="38" t="str">
        <f t="shared" si="8"/>
        <v/>
      </c>
      <c r="P53" s="38" t="str">
        <f t="shared" si="9"/>
        <v/>
      </c>
      <c r="Q53" s="38" t="str">
        <f t="shared" si="10"/>
        <v/>
      </c>
      <c r="R53" s="38" t="str">
        <f t="shared" si="11"/>
        <v/>
      </c>
      <c r="S53" s="68" t="str">
        <f t="shared" si="12"/>
        <v/>
      </c>
    </row>
    <row r="54" spans="1:19" x14ac:dyDescent="0.35">
      <c r="A54" s="27">
        <v>44</v>
      </c>
      <c r="B54" s="29"/>
      <c r="C54" s="29"/>
      <c r="D54" s="29"/>
      <c r="E54" s="29"/>
      <c r="F54" s="93"/>
      <c r="G54" s="93"/>
      <c r="H54" s="93"/>
      <c r="I54" s="93"/>
      <c r="J54" s="93"/>
      <c r="K54" s="93"/>
      <c r="L54" s="93"/>
      <c r="M54" s="93"/>
      <c r="N54" s="93"/>
      <c r="O54" s="38" t="str">
        <f t="shared" si="8"/>
        <v/>
      </c>
      <c r="P54" s="38" t="str">
        <f t="shared" si="9"/>
        <v/>
      </c>
      <c r="Q54" s="38" t="str">
        <f t="shared" si="10"/>
        <v/>
      </c>
      <c r="R54" s="38" t="str">
        <f t="shared" si="11"/>
        <v/>
      </c>
      <c r="S54" s="68" t="str">
        <f t="shared" si="12"/>
        <v/>
      </c>
    </row>
    <row r="55" spans="1:19" x14ac:dyDescent="0.35">
      <c r="A55" s="27">
        <v>45</v>
      </c>
      <c r="B55" s="29"/>
      <c r="C55" s="29"/>
      <c r="D55" s="29"/>
      <c r="E55" s="29"/>
      <c r="F55" s="93"/>
      <c r="G55" s="93"/>
      <c r="H55" s="93"/>
      <c r="I55" s="93"/>
      <c r="J55" s="93"/>
      <c r="K55" s="93"/>
      <c r="L55" s="93"/>
      <c r="M55" s="93"/>
      <c r="N55" s="93"/>
      <c r="O55" s="38" t="str">
        <f t="shared" si="8"/>
        <v/>
      </c>
      <c r="P55" s="38" t="str">
        <f t="shared" si="9"/>
        <v/>
      </c>
      <c r="Q55" s="38" t="str">
        <f t="shared" si="10"/>
        <v/>
      </c>
      <c r="R55" s="38" t="str">
        <f t="shared" si="11"/>
        <v/>
      </c>
      <c r="S55" s="68" t="str">
        <f t="shared" si="12"/>
        <v/>
      </c>
    </row>
    <row r="56" spans="1:19" x14ac:dyDescent="0.35">
      <c r="A56" s="27">
        <v>46</v>
      </c>
      <c r="B56" s="29"/>
      <c r="C56" s="29"/>
      <c r="D56" s="29"/>
      <c r="E56" s="29"/>
      <c r="F56" s="93"/>
      <c r="G56" s="93"/>
      <c r="H56" s="93"/>
      <c r="I56" s="93"/>
      <c r="J56" s="93"/>
      <c r="K56" s="93"/>
      <c r="L56" s="93"/>
      <c r="M56" s="93"/>
      <c r="N56" s="93"/>
      <c r="O56" s="38" t="str">
        <f t="shared" si="8"/>
        <v/>
      </c>
      <c r="P56" s="38" t="str">
        <f t="shared" si="9"/>
        <v/>
      </c>
      <c r="Q56" s="38" t="str">
        <f t="shared" si="10"/>
        <v/>
      </c>
      <c r="R56" s="38" t="str">
        <f t="shared" si="11"/>
        <v/>
      </c>
      <c r="S56" s="68" t="str">
        <f t="shared" si="12"/>
        <v/>
      </c>
    </row>
    <row r="57" spans="1:19" x14ac:dyDescent="0.35">
      <c r="A57" s="27">
        <v>47</v>
      </c>
      <c r="B57" s="29"/>
      <c r="C57" s="29"/>
      <c r="D57" s="29"/>
      <c r="E57" s="29"/>
      <c r="F57" s="93"/>
      <c r="G57" s="93"/>
      <c r="H57" s="93"/>
      <c r="I57" s="93"/>
      <c r="J57" s="93"/>
      <c r="K57" s="93"/>
      <c r="L57" s="93"/>
      <c r="M57" s="93"/>
      <c r="N57" s="93"/>
      <c r="O57" s="38" t="str">
        <f t="shared" si="8"/>
        <v/>
      </c>
      <c r="P57" s="38" t="str">
        <f t="shared" si="9"/>
        <v/>
      </c>
      <c r="Q57" s="38" t="str">
        <f t="shared" si="10"/>
        <v/>
      </c>
      <c r="R57" s="38" t="str">
        <f t="shared" si="11"/>
        <v/>
      </c>
      <c r="S57" s="68" t="str">
        <f t="shared" si="12"/>
        <v/>
      </c>
    </row>
    <row r="58" spans="1:19" x14ac:dyDescent="0.35">
      <c r="A58" s="27">
        <v>48</v>
      </c>
      <c r="B58" s="29"/>
      <c r="C58" s="29"/>
      <c r="D58" s="29"/>
      <c r="E58" s="29"/>
      <c r="F58" s="93"/>
      <c r="G58" s="93"/>
      <c r="H58" s="93"/>
      <c r="I58" s="93"/>
      <c r="J58" s="93"/>
      <c r="K58" s="93"/>
      <c r="L58" s="93"/>
      <c r="M58" s="93"/>
      <c r="N58" s="93"/>
      <c r="O58" s="38" t="str">
        <f t="shared" si="8"/>
        <v/>
      </c>
      <c r="P58" s="38" t="str">
        <f t="shared" si="9"/>
        <v/>
      </c>
      <c r="Q58" s="38" t="str">
        <f t="shared" si="10"/>
        <v/>
      </c>
      <c r="R58" s="38" t="str">
        <f t="shared" si="11"/>
        <v/>
      </c>
      <c r="S58" s="68" t="str">
        <f t="shared" si="12"/>
        <v/>
      </c>
    </row>
    <row r="59" spans="1:19" x14ac:dyDescent="0.35">
      <c r="A59" s="27">
        <v>49</v>
      </c>
      <c r="B59" s="29"/>
      <c r="C59" s="29"/>
      <c r="D59" s="29"/>
      <c r="E59" s="29"/>
      <c r="F59" s="93"/>
      <c r="G59" s="93"/>
      <c r="H59" s="93"/>
      <c r="I59" s="93"/>
      <c r="J59" s="93"/>
      <c r="K59" s="93"/>
      <c r="L59" s="93"/>
      <c r="M59" s="93"/>
      <c r="N59" s="93"/>
      <c r="O59" s="38" t="str">
        <f t="shared" si="8"/>
        <v/>
      </c>
      <c r="P59" s="38" t="str">
        <f t="shared" si="9"/>
        <v/>
      </c>
      <c r="Q59" s="38" t="str">
        <f t="shared" si="10"/>
        <v/>
      </c>
      <c r="R59" s="38" t="str">
        <f t="shared" si="11"/>
        <v/>
      </c>
      <c r="S59" s="68" t="str">
        <f t="shared" si="12"/>
        <v/>
      </c>
    </row>
    <row r="60" spans="1:19" x14ac:dyDescent="0.35">
      <c r="A60" s="27">
        <v>50</v>
      </c>
      <c r="B60" s="29"/>
      <c r="C60" s="29"/>
      <c r="D60" s="29"/>
      <c r="E60" s="29"/>
      <c r="F60" s="93"/>
      <c r="G60" s="93"/>
      <c r="H60" s="93"/>
      <c r="I60" s="93"/>
      <c r="J60" s="93"/>
      <c r="K60" s="93"/>
      <c r="L60" s="93"/>
      <c r="M60" s="93"/>
      <c r="N60" s="93"/>
      <c r="O60" s="38" t="str">
        <f t="shared" si="8"/>
        <v/>
      </c>
      <c r="P60" s="38" t="str">
        <f t="shared" si="9"/>
        <v/>
      </c>
      <c r="Q60" s="38" t="str">
        <f t="shared" si="10"/>
        <v/>
      </c>
      <c r="R60" s="38" t="str">
        <f t="shared" si="11"/>
        <v/>
      </c>
      <c r="S60" s="68" t="str">
        <f t="shared" si="12"/>
        <v/>
      </c>
    </row>
    <row r="61" spans="1:19" x14ac:dyDescent="0.35">
      <c r="A61" s="27">
        <v>51</v>
      </c>
      <c r="B61" s="29"/>
      <c r="C61" s="29"/>
      <c r="D61" s="29"/>
      <c r="E61" s="29"/>
      <c r="F61" s="93"/>
      <c r="G61" s="93"/>
      <c r="H61" s="93"/>
      <c r="I61" s="93"/>
      <c r="J61" s="93"/>
      <c r="K61" s="93"/>
      <c r="L61" s="93"/>
      <c r="M61" s="93"/>
      <c r="N61" s="93"/>
      <c r="O61" s="38" t="str">
        <f t="shared" si="8"/>
        <v/>
      </c>
      <c r="P61" s="38" t="str">
        <f t="shared" si="9"/>
        <v/>
      </c>
      <c r="Q61" s="38" t="str">
        <f t="shared" si="10"/>
        <v/>
      </c>
      <c r="R61" s="38" t="str">
        <f t="shared" si="11"/>
        <v/>
      </c>
      <c r="S61" s="68" t="str">
        <f t="shared" si="12"/>
        <v/>
      </c>
    </row>
    <row r="62" spans="1:19" x14ac:dyDescent="0.35">
      <c r="A62" s="27">
        <v>53</v>
      </c>
      <c r="B62" s="29"/>
      <c r="C62" s="29"/>
      <c r="D62" s="29"/>
      <c r="E62" s="29"/>
      <c r="F62" s="93"/>
      <c r="G62" s="93"/>
      <c r="H62" s="93"/>
      <c r="I62" s="93"/>
      <c r="J62" s="93"/>
      <c r="K62" s="93"/>
      <c r="L62" s="93"/>
      <c r="M62" s="93"/>
      <c r="N62" s="93"/>
      <c r="O62" s="38" t="str">
        <f t="shared" si="8"/>
        <v/>
      </c>
      <c r="P62" s="38" t="str">
        <f t="shared" si="9"/>
        <v/>
      </c>
      <c r="Q62" s="38" t="str">
        <f t="shared" si="10"/>
        <v/>
      </c>
      <c r="R62" s="38" t="str">
        <f t="shared" si="11"/>
        <v/>
      </c>
      <c r="S62" s="68" t="str">
        <f t="shared" si="12"/>
        <v/>
      </c>
    </row>
    <row r="63" spans="1:19" x14ac:dyDescent="0.35">
      <c r="A63" s="27">
        <v>54</v>
      </c>
      <c r="B63" s="29"/>
      <c r="C63" s="29"/>
      <c r="D63" s="29"/>
      <c r="E63" s="29"/>
      <c r="F63" s="93"/>
      <c r="G63" s="93"/>
      <c r="H63" s="93"/>
      <c r="I63" s="93"/>
      <c r="J63" s="93"/>
      <c r="K63" s="93"/>
      <c r="L63" s="93"/>
      <c r="M63" s="93"/>
      <c r="N63" s="93"/>
      <c r="O63" s="38" t="str">
        <f t="shared" si="8"/>
        <v/>
      </c>
      <c r="P63" s="38" t="str">
        <f t="shared" si="9"/>
        <v/>
      </c>
      <c r="Q63" s="38" t="str">
        <f t="shared" si="10"/>
        <v/>
      </c>
      <c r="R63" s="38" t="str">
        <f t="shared" si="11"/>
        <v/>
      </c>
      <c r="S63" s="68" t="str">
        <f t="shared" si="12"/>
        <v/>
      </c>
    </row>
    <row r="64" spans="1:19" x14ac:dyDescent="0.35">
      <c r="A64" s="27">
        <v>56</v>
      </c>
      <c r="B64" s="29"/>
      <c r="C64" s="29"/>
      <c r="D64" s="29"/>
      <c r="E64" s="29"/>
      <c r="F64" s="93"/>
      <c r="G64" s="93"/>
      <c r="H64" s="93"/>
      <c r="I64" s="93"/>
      <c r="J64" s="93"/>
      <c r="K64" s="93"/>
      <c r="L64" s="93"/>
      <c r="M64" s="93"/>
      <c r="N64" s="93"/>
      <c r="O64" s="38" t="str">
        <f t="shared" si="8"/>
        <v/>
      </c>
      <c r="P64" s="38" t="str">
        <f t="shared" si="9"/>
        <v/>
      </c>
      <c r="Q64" s="38" t="str">
        <f t="shared" si="10"/>
        <v/>
      </c>
      <c r="R64" s="38" t="str">
        <f t="shared" si="11"/>
        <v/>
      </c>
      <c r="S64" s="68" t="str">
        <f t="shared" si="12"/>
        <v/>
      </c>
    </row>
    <row r="65" spans="1:19" x14ac:dyDescent="0.35">
      <c r="A65" s="27">
        <v>57</v>
      </c>
      <c r="B65" s="29"/>
      <c r="C65" s="29"/>
      <c r="D65" s="29"/>
      <c r="E65" s="29"/>
      <c r="F65" s="93"/>
      <c r="G65" s="93"/>
      <c r="H65" s="93"/>
      <c r="I65" s="93"/>
      <c r="J65" s="93"/>
      <c r="K65" s="93"/>
      <c r="L65" s="93"/>
      <c r="M65" s="93"/>
      <c r="N65" s="93"/>
      <c r="O65" s="38" t="str">
        <f t="shared" si="8"/>
        <v/>
      </c>
      <c r="P65" s="38" t="str">
        <f t="shared" si="9"/>
        <v/>
      </c>
      <c r="Q65" s="38" t="str">
        <f t="shared" si="10"/>
        <v/>
      </c>
      <c r="R65" s="38" t="str">
        <f t="shared" si="11"/>
        <v/>
      </c>
      <c r="S65" s="68" t="str">
        <f t="shared" si="12"/>
        <v/>
      </c>
    </row>
    <row r="66" spans="1:19" x14ac:dyDescent="0.35">
      <c r="A66" s="27">
        <v>59</v>
      </c>
      <c r="B66" s="29"/>
      <c r="C66" s="29"/>
      <c r="D66" s="29"/>
      <c r="E66" s="29"/>
      <c r="F66" s="93"/>
      <c r="G66" s="93"/>
      <c r="H66" s="93"/>
      <c r="I66" s="93"/>
      <c r="J66" s="93"/>
      <c r="K66" s="93"/>
      <c r="L66" s="93"/>
      <c r="M66" s="93"/>
      <c r="N66" s="93"/>
      <c r="O66" s="38" t="str">
        <f t="shared" si="8"/>
        <v/>
      </c>
      <c r="P66" s="38" t="str">
        <f t="shared" si="9"/>
        <v/>
      </c>
      <c r="Q66" s="38" t="str">
        <f t="shared" si="10"/>
        <v/>
      </c>
      <c r="R66" s="38" t="str">
        <f t="shared" si="11"/>
        <v/>
      </c>
      <c r="S66" s="68" t="str">
        <f t="shared" si="12"/>
        <v/>
      </c>
    </row>
    <row r="67" spans="1:19" x14ac:dyDescent="0.35">
      <c r="A67" s="27">
        <v>60</v>
      </c>
      <c r="B67" s="29"/>
      <c r="C67" s="29"/>
      <c r="D67" s="29"/>
      <c r="E67" s="29"/>
      <c r="F67" s="93"/>
      <c r="G67" s="93"/>
      <c r="H67" s="93"/>
      <c r="I67" s="93"/>
      <c r="J67" s="93"/>
      <c r="K67" s="93"/>
      <c r="L67" s="93"/>
      <c r="M67" s="93"/>
      <c r="N67" s="93"/>
      <c r="O67" s="38" t="str">
        <f t="shared" si="8"/>
        <v/>
      </c>
      <c r="P67" s="38" t="str">
        <f t="shared" si="9"/>
        <v/>
      </c>
      <c r="Q67" s="38" t="str">
        <f t="shared" si="10"/>
        <v/>
      </c>
      <c r="R67" s="38" t="str">
        <f t="shared" si="11"/>
        <v/>
      </c>
      <c r="S67" s="68" t="str">
        <f t="shared" si="12"/>
        <v/>
      </c>
    </row>
    <row r="68" spans="1:19" x14ac:dyDescent="0.35">
      <c r="A68" s="27">
        <v>61</v>
      </c>
      <c r="B68" s="29"/>
      <c r="C68" s="29"/>
      <c r="D68" s="29"/>
      <c r="E68" s="29"/>
      <c r="F68" s="93"/>
      <c r="G68" s="93"/>
      <c r="H68" s="93"/>
      <c r="I68" s="93"/>
      <c r="J68" s="93"/>
      <c r="K68" s="93"/>
      <c r="L68" s="93"/>
      <c r="M68" s="93"/>
      <c r="N68" s="93"/>
      <c r="O68" s="38" t="str">
        <f t="shared" si="8"/>
        <v/>
      </c>
      <c r="P68" s="38" t="str">
        <f t="shared" si="9"/>
        <v/>
      </c>
      <c r="Q68" s="38" t="str">
        <f t="shared" si="10"/>
        <v/>
      </c>
      <c r="R68" s="38" t="str">
        <f t="shared" si="11"/>
        <v/>
      </c>
      <c r="S68" s="68" t="str">
        <f t="shared" si="12"/>
        <v/>
      </c>
    </row>
    <row r="69" spans="1:19" x14ac:dyDescent="0.35">
      <c r="A69" s="27">
        <v>62</v>
      </c>
      <c r="B69" s="29"/>
      <c r="C69" s="29"/>
      <c r="D69" s="29"/>
      <c r="E69" s="29"/>
      <c r="F69" s="93"/>
      <c r="G69" s="93"/>
      <c r="H69" s="93"/>
      <c r="I69" s="93"/>
      <c r="J69" s="93"/>
      <c r="K69" s="93"/>
      <c r="L69" s="93"/>
      <c r="M69" s="93"/>
      <c r="N69" s="93"/>
      <c r="O69" s="38" t="str">
        <f t="shared" si="8"/>
        <v/>
      </c>
      <c r="P69" s="38" t="str">
        <f t="shared" si="9"/>
        <v/>
      </c>
      <c r="Q69" s="38" t="str">
        <f t="shared" si="10"/>
        <v/>
      </c>
      <c r="R69" s="38" t="str">
        <f t="shared" si="11"/>
        <v/>
      </c>
      <c r="S69" s="68" t="str">
        <f t="shared" si="12"/>
        <v/>
      </c>
    </row>
    <row r="70" spans="1:19" x14ac:dyDescent="0.35">
      <c r="A70" s="27">
        <v>63</v>
      </c>
      <c r="B70" s="29"/>
      <c r="C70" s="29"/>
      <c r="D70" s="29"/>
      <c r="E70" s="29"/>
      <c r="F70" s="93"/>
      <c r="G70" s="93"/>
      <c r="H70" s="93"/>
      <c r="I70" s="93"/>
      <c r="J70" s="93"/>
      <c r="K70" s="93"/>
      <c r="L70" s="93"/>
      <c r="M70" s="93"/>
      <c r="N70" s="93"/>
      <c r="O70" s="38" t="str">
        <f t="shared" si="8"/>
        <v/>
      </c>
      <c r="P70" s="38" t="str">
        <f t="shared" si="9"/>
        <v/>
      </c>
      <c r="Q70" s="38" t="str">
        <f t="shared" si="10"/>
        <v/>
      </c>
      <c r="R70" s="38" t="str">
        <f t="shared" si="11"/>
        <v/>
      </c>
      <c r="S70" s="68" t="str">
        <f t="shared" si="12"/>
        <v/>
      </c>
    </row>
    <row r="71" spans="1:19" x14ac:dyDescent="0.35">
      <c r="A71" s="27">
        <v>64</v>
      </c>
      <c r="B71" s="29"/>
      <c r="C71" s="29"/>
      <c r="D71" s="29"/>
      <c r="E71" s="29"/>
      <c r="F71" s="93"/>
      <c r="G71" s="93"/>
      <c r="H71" s="93"/>
      <c r="I71" s="93"/>
      <c r="J71" s="93"/>
      <c r="K71" s="93"/>
      <c r="L71" s="93"/>
      <c r="M71" s="93"/>
      <c r="N71" s="93"/>
      <c r="O71" s="38" t="str">
        <f t="shared" si="8"/>
        <v/>
      </c>
      <c r="P71" s="38" t="str">
        <f t="shared" si="9"/>
        <v/>
      </c>
      <c r="Q71" s="38" t="str">
        <f t="shared" si="10"/>
        <v/>
      </c>
      <c r="R71" s="38" t="str">
        <f t="shared" si="11"/>
        <v/>
      </c>
      <c r="S71" s="68" t="str">
        <f t="shared" si="12"/>
        <v/>
      </c>
    </row>
    <row r="72" spans="1:19" x14ac:dyDescent="0.35">
      <c r="A72" s="27">
        <v>65</v>
      </c>
      <c r="B72" s="29"/>
      <c r="C72" s="29"/>
      <c r="D72" s="29"/>
      <c r="E72" s="29"/>
      <c r="F72" s="93"/>
      <c r="G72" s="93"/>
      <c r="H72" s="93"/>
      <c r="I72" s="93"/>
      <c r="J72" s="93"/>
      <c r="K72" s="93"/>
      <c r="L72" s="93"/>
      <c r="M72" s="93"/>
      <c r="N72" s="93"/>
      <c r="O72" s="38" t="str">
        <f t="shared" si="8"/>
        <v/>
      </c>
      <c r="P72" s="38" t="str">
        <f t="shared" si="9"/>
        <v/>
      </c>
      <c r="Q72" s="38" t="str">
        <f t="shared" si="10"/>
        <v/>
      </c>
      <c r="R72" s="38" t="str">
        <f t="shared" si="11"/>
        <v/>
      </c>
      <c r="S72" s="68" t="str">
        <f t="shared" si="12"/>
        <v/>
      </c>
    </row>
    <row r="73" spans="1:19" x14ac:dyDescent="0.35">
      <c r="A73" s="27">
        <v>66</v>
      </c>
      <c r="B73" s="29"/>
      <c r="C73" s="29"/>
      <c r="D73" s="29"/>
      <c r="E73" s="29"/>
      <c r="F73" s="93"/>
      <c r="G73" s="93"/>
      <c r="H73" s="93"/>
      <c r="I73" s="93"/>
      <c r="J73" s="93"/>
      <c r="K73" s="93"/>
      <c r="L73" s="93"/>
      <c r="M73" s="93"/>
      <c r="N73" s="93"/>
      <c r="O73" s="38" t="str">
        <f t="shared" si="8"/>
        <v/>
      </c>
      <c r="P73" s="38" t="str">
        <f t="shared" si="9"/>
        <v/>
      </c>
      <c r="Q73" s="38" t="str">
        <f t="shared" si="10"/>
        <v/>
      </c>
      <c r="R73" s="38" t="str">
        <f t="shared" si="11"/>
        <v/>
      </c>
      <c r="S73" s="68" t="str">
        <f t="shared" si="12"/>
        <v/>
      </c>
    </row>
    <row r="74" spans="1:19" x14ac:dyDescent="0.35">
      <c r="A74" s="27">
        <v>67</v>
      </c>
      <c r="B74" s="29"/>
      <c r="C74" s="29"/>
      <c r="D74" s="29"/>
      <c r="E74" s="29"/>
      <c r="F74" s="93"/>
      <c r="G74" s="93"/>
      <c r="H74" s="93"/>
      <c r="I74" s="93"/>
      <c r="J74" s="93"/>
      <c r="K74" s="93"/>
      <c r="L74" s="93"/>
      <c r="M74" s="93"/>
      <c r="N74" s="93"/>
      <c r="O74" s="38" t="str">
        <f t="shared" si="8"/>
        <v/>
      </c>
      <c r="P74" s="38" t="str">
        <f t="shared" si="9"/>
        <v/>
      </c>
      <c r="Q74" s="38" t="str">
        <f t="shared" si="10"/>
        <v/>
      </c>
      <c r="R74" s="38" t="str">
        <f t="shared" si="11"/>
        <v/>
      </c>
      <c r="S74" s="68" t="str">
        <f t="shared" si="12"/>
        <v/>
      </c>
    </row>
    <row r="75" spans="1:19" x14ac:dyDescent="0.35">
      <c r="A75" s="27">
        <v>69</v>
      </c>
      <c r="B75" s="29"/>
      <c r="C75" s="29"/>
      <c r="D75" s="29"/>
      <c r="E75" s="29"/>
      <c r="F75" s="93"/>
      <c r="G75" s="93"/>
      <c r="H75" s="93"/>
      <c r="I75" s="93"/>
      <c r="J75" s="93"/>
      <c r="K75" s="93"/>
      <c r="L75" s="93"/>
      <c r="M75" s="93"/>
      <c r="N75" s="93"/>
      <c r="O75" s="38" t="str">
        <f t="shared" si="8"/>
        <v/>
      </c>
      <c r="P75" s="38" t="str">
        <f t="shared" si="9"/>
        <v/>
      </c>
      <c r="Q75" s="38" t="str">
        <f t="shared" si="10"/>
        <v/>
      </c>
      <c r="R75" s="38" t="str">
        <f t="shared" si="11"/>
        <v/>
      </c>
      <c r="S75" s="68" t="str">
        <f t="shared" si="12"/>
        <v/>
      </c>
    </row>
    <row r="76" spans="1:19" x14ac:dyDescent="0.35">
      <c r="A76" s="27">
        <v>71</v>
      </c>
      <c r="B76" s="29"/>
      <c r="C76" s="29"/>
      <c r="D76" s="29"/>
      <c r="E76" s="29"/>
      <c r="F76" s="93"/>
      <c r="G76" s="93"/>
      <c r="H76" s="93"/>
      <c r="I76" s="93"/>
      <c r="J76" s="93"/>
      <c r="K76" s="93"/>
      <c r="L76" s="93"/>
      <c r="M76" s="93"/>
      <c r="N76" s="93"/>
      <c r="O76" s="38" t="str">
        <f t="shared" si="8"/>
        <v/>
      </c>
      <c r="P76" s="38" t="str">
        <f t="shared" si="9"/>
        <v/>
      </c>
      <c r="Q76" s="38" t="str">
        <f t="shared" si="10"/>
        <v/>
      </c>
      <c r="R76" s="38" t="str">
        <f t="shared" si="11"/>
        <v/>
      </c>
      <c r="S76" s="68" t="str">
        <f t="shared" si="12"/>
        <v/>
      </c>
    </row>
    <row r="77" spans="1:19" x14ac:dyDescent="0.35">
      <c r="A77" s="27">
        <v>72</v>
      </c>
      <c r="B77" s="29"/>
      <c r="C77" s="29"/>
      <c r="D77" s="29"/>
      <c r="E77" s="29"/>
      <c r="F77" s="93"/>
      <c r="G77" s="93"/>
      <c r="H77" s="93"/>
      <c r="I77" s="93"/>
      <c r="J77" s="93"/>
      <c r="K77" s="93"/>
      <c r="L77" s="93"/>
      <c r="M77" s="93"/>
      <c r="N77" s="93"/>
      <c r="O77" s="38" t="str">
        <f t="shared" si="8"/>
        <v/>
      </c>
      <c r="P77" s="38" t="str">
        <f t="shared" si="9"/>
        <v/>
      </c>
      <c r="Q77" s="38" t="str">
        <f t="shared" si="10"/>
        <v/>
      </c>
      <c r="R77" s="38" t="str">
        <f t="shared" si="11"/>
        <v/>
      </c>
      <c r="S77" s="68" t="str">
        <f t="shared" si="12"/>
        <v/>
      </c>
    </row>
    <row r="78" spans="1:19" x14ac:dyDescent="0.35">
      <c r="A78" s="27">
        <v>73</v>
      </c>
      <c r="B78" s="29"/>
      <c r="C78" s="29"/>
      <c r="D78" s="29"/>
      <c r="E78" s="29"/>
      <c r="F78" s="93"/>
      <c r="G78" s="93"/>
      <c r="H78" s="93"/>
      <c r="I78" s="93"/>
      <c r="J78" s="93"/>
      <c r="K78" s="93"/>
      <c r="L78" s="93"/>
      <c r="M78" s="93"/>
      <c r="N78" s="93"/>
      <c r="O78" s="38" t="str">
        <f t="shared" si="8"/>
        <v/>
      </c>
      <c r="P78" s="38" t="str">
        <f t="shared" si="9"/>
        <v/>
      </c>
      <c r="Q78" s="38" t="str">
        <f t="shared" si="10"/>
        <v/>
      </c>
      <c r="R78" s="38" t="str">
        <f t="shared" si="11"/>
        <v/>
      </c>
      <c r="S78" s="68" t="str">
        <f t="shared" si="12"/>
        <v/>
      </c>
    </row>
    <row r="79" spans="1:19" x14ac:dyDescent="0.35">
      <c r="A79" s="27">
        <v>74</v>
      </c>
      <c r="B79" s="29"/>
      <c r="C79" s="29"/>
      <c r="D79" s="29"/>
      <c r="E79" s="29"/>
      <c r="F79" s="93"/>
      <c r="G79" s="93"/>
      <c r="H79" s="93"/>
      <c r="I79" s="93"/>
      <c r="J79" s="93"/>
      <c r="K79" s="93"/>
      <c r="L79" s="93"/>
      <c r="M79" s="93"/>
      <c r="N79" s="93"/>
      <c r="O79" s="38" t="str">
        <f t="shared" si="8"/>
        <v/>
      </c>
      <c r="P79" s="38" t="str">
        <f t="shared" si="9"/>
        <v/>
      </c>
      <c r="Q79" s="38" t="str">
        <f t="shared" si="10"/>
        <v/>
      </c>
      <c r="R79" s="38" t="str">
        <f t="shared" si="11"/>
        <v/>
      </c>
      <c r="S79" s="68" t="str">
        <f t="shared" si="12"/>
        <v/>
      </c>
    </row>
    <row r="80" spans="1:19" x14ac:dyDescent="0.35">
      <c r="A80" s="27">
        <v>75</v>
      </c>
      <c r="B80" s="29"/>
      <c r="C80" s="29"/>
      <c r="D80" s="29"/>
      <c r="E80" s="29"/>
      <c r="F80" s="93"/>
      <c r="G80" s="93"/>
      <c r="H80" s="93"/>
      <c r="I80" s="93"/>
      <c r="J80" s="93"/>
      <c r="K80" s="93"/>
      <c r="L80" s="93"/>
      <c r="M80" s="93"/>
      <c r="N80" s="93"/>
      <c r="O80" s="38" t="str">
        <f t="shared" si="8"/>
        <v/>
      </c>
      <c r="P80" s="38" t="str">
        <f t="shared" si="9"/>
        <v/>
      </c>
      <c r="Q80" s="38" t="str">
        <f t="shared" si="10"/>
        <v/>
      </c>
      <c r="R80" s="38" t="str">
        <f t="shared" si="11"/>
        <v/>
      </c>
      <c r="S80" s="68" t="str">
        <f t="shared" si="12"/>
        <v/>
      </c>
    </row>
    <row r="81" spans="1:19" x14ac:dyDescent="0.35">
      <c r="A81" s="27">
        <v>76</v>
      </c>
      <c r="B81" s="29"/>
      <c r="C81" s="29"/>
      <c r="D81" s="29"/>
      <c r="E81" s="29"/>
      <c r="F81" s="93"/>
      <c r="G81" s="93"/>
      <c r="H81" s="93"/>
      <c r="I81" s="93"/>
      <c r="J81" s="93"/>
      <c r="K81" s="93"/>
      <c r="L81" s="93"/>
      <c r="M81" s="93"/>
      <c r="N81" s="93"/>
      <c r="O81" s="38" t="str">
        <f t="shared" ref="O81:O144" si="13">IF(K81="","",(((K81-$H$9)/$H$10)*10)+50)</f>
        <v/>
      </c>
      <c r="P81" s="38" t="str">
        <f t="shared" ref="P81:P144" si="14">IF(L81="","",(((L81-$I$9)/$I$10)*10)+50)</f>
        <v/>
      </c>
      <c r="Q81" s="38" t="str">
        <f t="shared" ref="Q81:Q144" si="15">IF(M81="","",(((M81-$J$9)/$J$10)*10)+50)</f>
        <v/>
      </c>
      <c r="R81" s="38" t="str">
        <f t="shared" ref="R81:R144" si="16">IF(N81="","",(((N81-$K$9)/$K$10)*10)+50)</f>
        <v/>
      </c>
      <c r="S81" s="68" t="str">
        <f t="shared" ref="S81:S144" si="17">IF(B81="","",AVERAGE(O81:R81))</f>
        <v/>
      </c>
    </row>
    <row r="82" spans="1:19" x14ac:dyDescent="0.35">
      <c r="A82" s="27">
        <v>77</v>
      </c>
      <c r="B82" s="29"/>
      <c r="C82" s="29"/>
      <c r="D82" s="29"/>
      <c r="E82" s="29"/>
      <c r="F82" s="93"/>
      <c r="G82" s="93"/>
      <c r="H82" s="93"/>
      <c r="I82" s="93"/>
      <c r="J82" s="93"/>
      <c r="K82" s="93"/>
      <c r="L82" s="93"/>
      <c r="M82" s="93"/>
      <c r="N82" s="93"/>
      <c r="O82" s="38" t="str">
        <f t="shared" si="13"/>
        <v/>
      </c>
      <c r="P82" s="38" t="str">
        <f t="shared" si="14"/>
        <v/>
      </c>
      <c r="Q82" s="38" t="str">
        <f t="shared" si="15"/>
        <v/>
      </c>
      <c r="R82" s="38" t="str">
        <f t="shared" si="16"/>
        <v/>
      </c>
      <c r="S82" s="68" t="str">
        <f t="shared" si="17"/>
        <v/>
      </c>
    </row>
    <row r="83" spans="1:19" x14ac:dyDescent="0.35">
      <c r="A83" s="27">
        <v>78</v>
      </c>
      <c r="B83" s="29"/>
      <c r="C83" s="29"/>
      <c r="D83" s="29"/>
      <c r="E83" s="29"/>
      <c r="F83" s="93"/>
      <c r="G83" s="93"/>
      <c r="H83" s="93"/>
      <c r="I83" s="93"/>
      <c r="J83" s="93"/>
      <c r="K83" s="93"/>
      <c r="L83" s="93"/>
      <c r="M83" s="93"/>
      <c r="N83" s="93"/>
      <c r="O83" s="38" t="str">
        <f t="shared" si="13"/>
        <v/>
      </c>
      <c r="P83" s="38" t="str">
        <f t="shared" si="14"/>
        <v/>
      </c>
      <c r="Q83" s="38" t="str">
        <f t="shared" si="15"/>
        <v/>
      </c>
      <c r="R83" s="38" t="str">
        <f t="shared" si="16"/>
        <v/>
      </c>
      <c r="S83" s="68" t="str">
        <f t="shared" si="17"/>
        <v/>
      </c>
    </row>
    <row r="84" spans="1:19" x14ac:dyDescent="0.35">
      <c r="A84" s="27">
        <v>79</v>
      </c>
      <c r="B84" s="29"/>
      <c r="C84" s="29"/>
      <c r="D84" s="29"/>
      <c r="E84" s="29"/>
      <c r="F84" s="93"/>
      <c r="G84" s="93"/>
      <c r="H84" s="93"/>
      <c r="I84" s="93"/>
      <c r="J84" s="93"/>
      <c r="K84" s="93"/>
      <c r="L84" s="93"/>
      <c r="M84" s="93"/>
      <c r="N84" s="93"/>
      <c r="O84" s="38" t="str">
        <f t="shared" si="13"/>
        <v/>
      </c>
      <c r="P84" s="38" t="str">
        <f t="shared" si="14"/>
        <v/>
      </c>
      <c r="Q84" s="38" t="str">
        <f t="shared" si="15"/>
        <v/>
      </c>
      <c r="R84" s="38" t="str">
        <f t="shared" si="16"/>
        <v/>
      </c>
      <c r="S84" s="68" t="str">
        <f t="shared" si="17"/>
        <v/>
      </c>
    </row>
    <row r="85" spans="1:19" x14ac:dyDescent="0.35">
      <c r="A85" s="27">
        <v>80</v>
      </c>
      <c r="B85" s="29"/>
      <c r="C85" s="29"/>
      <c r="D85" s="29"/>
      <c r="E85" s="29"/>
      <c r="F85" s="93"/>
      <c r="G85" s="93"/>
      <c r="H85" s="93"/>
      <c r="I85" s="93"/>
      <c r="J85" s="93"/>
      <c r="K85" s="93"/>
      <c r="L85" s="93"/>
      <c r="M85" s="93"/>
      <c r="N85" s="93"/>
      <c r="O85" s="38" t="str">
        <f t="shared" si="13"/>
        <v/>
      </c>
      <c r="P85" s="38" t="str">
        <f t="shared" si="14"/>
        <v/>
      </c>
      <c r="Q85" s="38" t="str">
        <f t="shared" si="15"/>
        <v/>
      </c>
      <c r="R85" s="38" t="str">
        <f t="shared" si="16"/>
        <v/>
      </c>
      <c r="S85" s="68" t="str">
        <f t="shared" si="17"/>
        <v/>
      </c>
    </row>
    <row r="86" spans="1:19" x14ac:dyDescent="0.35">
      <c r="A86" s="27">
        <v>81</v>
      </c>
      <c r="B86" s="29"/>
      <c r="C86" s="29"/>
      <c r="D86" s="29"/>
      <c r="E86" s="29"/>
      <c r="F86" s="93"/>
      <c r="G86" s="93"/>
      <c r="H86" s="93"/>
      <c r="I86" s="93"/>
      <c r="J86" s="93"/>
      <c r="K86" s="93"/>
      <c r="L86" s="93"/>
      <c r="M86" s="93"/>
      <c r="N86" s="93"/>
      <c r="O86" s="38" t="str">
        <f t="shared" si="13"/>
        <v/>
      </c>
      <c r="P86" s="38" t="str">
        <f t="shared" si="14"/>
        <v/>
      </c>
      <c r="Q86" s="38" t="str">
        <f t="shared" si="15"/>
        <v/>
      </c>
      <c r="R86" s="38" t="str">
        <f t="shared" si="16"/>
        <v/>
      </c>
      <c r="S86" s="68" t="str">
        <f t="shared" si="17"/>
        <v/>
      </c>
    </row>
    <row r="87" spans="1:19" x14ac:dyDescent="0.35">
      <c r="A87" s="27">
        <v>82</v>
      </c>
      <c r="B87" s="29"/>
      <c r="C87" s="29"/>
      <c r="D87" s="29"/>
      <c r="E87" s="29"/>
      <c r="F87" s="93"/>
      <c r="G87" s="93"/>
      <c r="H87" s="93"/>
      <c r="I87" s="93"/>
      <c r="J87" s="93"/>
      <c r="K87" s="93"/>
      <c r="L87" s="93"/>
      <c r="M87" s="93"/>
      <c r="N87" s="93"/>
      <c r="O87" s="38" t="str">
        <f t="shared" si="13"/>
        <v/>
      </c>
      <c r="P87" s="38" t="str">
        <f t="shared" si="14"/>
        <v/>
      </c>
      <c r="Q87" s="38" t="str">
        <f t="shared" si="15"/>
        <v/>
      </c>
      <c r="R87" s="38" t="str">
        <f t="shared" si="16"/>
        <v/>
      </c>
      <c r="S87" s="68" t="str">
        <f t="shared" si="17"/>
        <v/>
      </c>
    </row>
    <row r="88" spans="1:19" x14ac:dyDescent="0.35">
      <c r="A88" s="27">
        <v>83</v>
      </c>
      <c r="B88" s="29"/>
      <c r="C88" s="29"/>
      <c r="D88" s="29"/>
      <c r="E88" s="29"/>
      <c r="F88" s="93"/>
      <c r="G88" s="93"/>
      <c r="H88" s="93"/>
      <c r="I88" s="93"/>
      <c r="J88" s="93"/>
      <c r="K88" s="93"/>
      <c r="L88" s="93"/>
      <c r="M88" s="93"/>
      <c r="N88" s="93"/>
      <c r="O88" s="38" t="str">
        <f t="shared" si="13"/>
        <v/>
      </c>
      <c r="P88" s="38" t="str">
        <f t="shared" si="14"/>
        <v/>
      </c>
      <c r="Q88" s="38" t="str">
        <f t="shared" si="15"/>
        <v/>
      </c>
      <c r="R88" s="38" t="str">
        <f t="shared" si="16"/>
        <v/>
      </c>
      <c r="S88" s="68" t="str">
        <f t="shared" si="17"/>
        <v/>
      </c>
    </row>
    <row r="89" spans="1:19" x14ac:dyDescent="0.35">
      <c r="A89" s="27">
        <v>85</v>
      </c>
      <c r="B89" s="29"/>
      <c r="C89" s="29"/>
      <c r="D89" s="29"/>
      <c r="E89" s="29"/>
      <c r="F89" s="93"/>
      <c r="G89" s="93"/>
      <c r="H89" s="93"/>
      <c r="I89" s="93"/>
      <c r="J89" s="93"/>
      <c r="K89" s="93"/>
      <c r="L89" s="93"/>
      <c r="M89" s="93"/>
      <c r="N89" s="93"/>
      <c r="O89" s="38" t="str">
        <f t="shared" si="13"/>
        <v/>
      </c>
      <c r="P89" s="38" t="str">
        <f t="shared" si="14"/>
        <v/>
      </c>
      <c r="Q89" s="38" t="str">
        <f t="shared" si="15"/>
        <v/>
      </c>
      <c r="R89" s="38" t="str">
        <f t="shared" si="16"/>
        <v/>
      </c>
      <c r="S89" s="68" t="str">
        <f t="shared" si="17"/>
        <v/>
      </c>
    </row>
    <row r="90" spans="1:19" x14ac:dyDescent="0.35">
      <c r="A90" s="27">
        <v>86</v>
      </c>
      <c r="B90" s="29"/>
      <c r="C90" s="29"/>
      <c r="D90" s="29"/>
      <c r="E90" s="29"/>
      <c r="F90" s="93"/>
      <c r="G90" s="93"/>
      <c r="H90" s="93"/>
      <c r="I90" s="93"/>
      <c r="J90" s="93"/>
      <c r="K90" s="93"/>
      <c r="L90" s="93"/>
      <c r="M90" s="93"/>
      <c r="N90" s="93"/>
      <c r="O90" s="38" t="str">
        <f t="shared" si="13"/>
        <v/>
      </c>
      <c r="P90" s="38" t="str">
        <f t="shared" si="14"/>
        <v/>
      </c>
      <c r="Q90" s="38" t="str">
        <f t="shared" si="15"/>
        <v/>
      </c>
      <c r="R90" s="38" t="str">
        <f t="shared" si="16"/>
        <v/>
      </c>
      <c r="S90" s="68" t="str">
        <f t="shared" si="17"/>
        <v/>
      </c>
    </row>
    <row r="91" spans="1:19" x14ac:dyDescent="0.35">
      <c r="A91" s="27">
        <v>87</v>
      </c>
      <c r="B91" s="29"/>
      <c r="C91" s="29"/>
      <c r="D91" s="29"/>
      <c r="E91" s="29"/>
      <c r="F91" s="93"/>
      <c r="G91" s="93"/>
      <c r="H91" s="93"/>
      <c r="I91" s="93"/>
      <c r="J91" s="93"/>
      <c r="K91" s="93"/>
      <c r="L91" s="93"/>
      <c r="M91" s="93"/>
      <c r="N91" s="93"/>
      <c r="O91" s="38" t="str">
        <f t="shared" si="13"/>
        <v/>
      </c>
      <c r="P91" s="38" t="str">
        <f t="shared" si="14"/>
        <v/>
      </c>
      <c r="Q91" s="38" t="str">
        <f t="shared" si="15"/>
        <v/>
      </c>
      <c r="R91" s="38" t="str">
        <f t="shared" si="16"/>
        <v/>
      </c>
      <c r="S91" s="68" t="str">
        <f t="shared" si="17"/>
        <v/>
      </c>
    </row>
    <row r="92" spans="1:19" x14ac:dyDescent="0.35">
      <c r="A92" s="27">
        <v>88</v>
      </c>
      <c r="B92" s="29"/>
      <c r="C92" s="29"/>
      <c r="D92" s="29"/>
      <c r="E92" s="29"/>
      <c r="F92" s="93"/>
      <c r="G92" s="93"/>
      <c r="H92" s="93"/>
      <c r="I92" s="93"/>
      <c r="J92" s="93"/>
      <c r="K92" s="93"/>
      <c r="L92" s="93"/>
      <c r="M92" s="93"/>
      <c r="N92" s="93"/>
      <c r="O92" s="38" t="str">
        <f t="shared" si="13"/>
        <v/>
      </c>
      <c r="P92" s="38" t="str">
        <f t="shared" si="14"/>
        <v/>
      </c>
      <c r="Q92" s="38" t="str">
        <f t="shared" si="15"/>
        <v/>
      </c>
      <c r="R92" s="38" t="str">
        <f t="shared" si="16"/>
        <v/>
      </c>
      <c r="S92" s="68" t="str">
        <f t="shared" si="17"/>
        <v/>
      </c>
    </row>
    <row r="93" spans="1:19" x14ac:dyDescent="0.35">
      <c r="A93" s="27">
        <v>89</v>
      </c>
      <c r="B93" s="29"/>
      <c r="C93" s="29"/>
      <c r="D93" s="29"/>
      <c r="E93" s="29"/>
      <c r="F93" s="93"/>
      <c r="G93" s="93"/>
      <c r="H93" s="93"/>
      <c r="I93" s="93"/>
      <c r="J93" s="93"/>
      <c r="K93" s="93"/>
      <c r="L93" s="93"/>
      <c r="M93" s="93"/>
      <c r="N93" s="93"/>
      <c r="O93" s="38" t="str">
        <f t="shared" si="13"/>
        <v/>
      </c>
      <c r="P93" s="38" t="str">
        <f t="shared" si="14"/>
        <v/>
      </c>
      <c r="Q93" s="38" t="str">
        <f t="shared" si="15"/>
        <v/>
      </c>
      <c r="R93" s="38" t="str">
        <f t="shared" si="16"/>
        <v/>
      </c>
      <c r="S93" s="68" t="str">
        <f t="shared" si="17"/>
        <v/>
      </c>
    </row>
    <row r="94" spans="1:19" x14ac:dyDescent="0.35">
      <c r="A94" s="27">
        <v>90</v>
      </c>
      <c r="B94" s="29"/>
      <c r="C94" s="29"/>
      <c r="D94" s="29"/>
      <c r="E94" s="29"/>
      <c r="F94" s="93"/>
      <c r="G94" s="93"/>
      <c r="H94" s="93"/>
      <c r="I94" s="93"/>
      <c r="J94" s="93"/>
      <c r="K94" s="93"/>
      <c r="L94" s="93"/>
      <c r="M94" s="93"/>
      <c r="N94" s="93"/>
      <c r="O94" s="38" t="str">
        <f t="shared" si="13"/>
        <v/>
      </c>
      <c r="P94" s="38" t="str">
        <f t="shared" si="14"/>
        <v/>
      </c>
      <c r="Q94" s="38" t="str">
        <f t="shared" si="15"/>
        <v/>
      </c>
      <c r="R94" s="38" t="str">
        <f t="shared" si="16"/>
        <v/>
      </c>
      <c r="S94" s="68" t="str">
        <f t="shared" si="17"/>
        <v/>
      </c>
    </row>
    <row r="95" spans="1:19" x14ac:dyDescent="0.35">
      <c r="A95" s="27">
        <v>91</v>
      </c>
      <c r="B95" s="29"/>
      <c r="C95" s="29"/>
      <c r="D95" s="29"/>
      <c r="E95" s="29"/>
      <c r="F95" s="93"/>
      <c r="G95" s="93"/>
      <c r="H95" s="93"/>
      <c r="I95" s="93"/>
      <c r="J95" s="93"/>
      <c r="K95" s="93"/>
      <c r="L95" s="93"/>
      <c r="M95" s="93"/>
      <c r="N95" s="93"/>
      <c r="O95" s="38" t="str">
        <f t="shared" si="13"/>
        <v/>
      </c>
      <c r="P95" s="38" t="str">
        <f t="shared" si="14"/>
        <v/>
      </c>
      <c r="Q95" s="38" t="str">
        <f t="shared" si="15"/>
        <v/>
      </c>
      <c r="R95" s="38" t="str">
        <f t="shared" si="16"/>
        <v/>
      </c>
      <c r="S95" s="68" t="str">
        <f t="shared" si="17"/>
        <v/>
      </c>
    </row>
    <row r="96" spans="1:19" x14ac:dyDescent="0.35">
      <c r="A96" s="27">
        <v>92</v>
      </c>
      <c r="B96" s="29"/>
      <c r="C96" s="29"/>
      <c r="D96" s="29"/>
      <c r="E96" s="29"/>
      <c r="F96" s="93"/>
      <c r="G96" s="93"/>
      <c r="H96" s="93"/>
      <c r="I96" s="93"/>
      <c r="J96" s="93"/>
      <c r="K96" s="93"/>
      <c r="L96" s="93"/>
      <c r="M96" s="93"/>
      <c r="N96" s="93"/>
      <c r="O96" s="38" t="str">
        <f t="shared" si="13"/>
        <v/>
      </c>
      <c r="P96" s="38" t="str">
        <f t="shared" si="14"/>
        <v/>
      </c>
      <c r="Q96" s="38" t="str">
        <f t="shared" si="15"/>
        <v/>
      </c>
      <c r="R96" s="38" t="str">
        <f t="shared" si="16"/>
        <v/>
      </c>
      <c r="S96" s="68" t="str">
        <f t="shared" si="17"/>
        <v/>
      </c>
    </row>
    <row r="97" spans="1:19" x14ac:dyDescent="0.35">
      <c r="A97" s="27">
        <v>93</v>
      </c>
      <c r="B97" s="29"/>
      <c r="C97" s="29"/>
      <c r="D97" s="29"/>
      <c r="E97" s="29"/>
      <c r="F97" s="93"/>
      <c r="G97" s="93"/>
      <c r="H97" s="93"/>
      <c r="I97" s="93"/>
      <c r="J97" s="93"/>
      <c r="K97" s="93"/>
      <c r="L97" s="93"/>
      <c r="M97" s="93"/>
      <c r="N97" s="93"/>
      <c r="O97" s="38" t="str">
        <f t="shared" si="13"/>
        <v/>
      </c>
      <c r="P97" s="38" t="str">
        <f t="shared" si="14"/>
        <v/>
      </c>
      <c r="Q97" s="38" t="str">
        <f t="shared" si="15"/>
        <v/>
      </c>
      <c r="R97" s="38" t="str">
        <f t="shared" si="16"/>
        <v/>
      </c>
      <c r="S97" s="68" t="str">
        <f t="shared" si="17"/>
        <v/>
      </c>
    </row>
    <row r="98" spans="1:19" x14ac:dyDescent="0.35">
      <c r="A98" s="27">
        <v>94</v>
      </c>
      <c r="B98" s="29"/>
      <c r="C98" s="29"/>
      <c r="D98" s="29"/>
      <c r="E98" s="29"/>
      <c r="F98" s="93"/>
      <c r="G98" s="93"/>
      <c r="H98" s="93"/>
      <c r="I98" s="93"/>
      <c r="J98" s="93"/>
      <c r="K98" s="93"/>
      <c r="L98" s="93"/>
      <c r="M98" s="93"/>
      <c r="N98" s="93"/>
      <c r="O98" s="38" t="str">
        <f t="shared" si="13"/>
        <v/>
      </c>
      <c r="P98" s="38" t="str">
        <f t="shared" si="14"/>
        <v/>
      </c>
      <c r="Q98" s="38" t="str">
        <f t="shared" si="15"/>
        <v/>
      </c>
      <c r="R98" s="38" t="str">
        <f t="shared" si="16"/>
        <v/>
      </c>
      <c r="S98" s="68" t="str">
        <f t="shared" si="17"/>
        <v/>
      </c>
    </row>
    <row r="99" spans="1:19" x14ac:dyDescent="0.35">
      <c r="A99" s="27">
        <v>95</v>
      </c>
      <c r="B99" s="29"/>
      <c r="C99" s="29"/>
      <c r="D99" s="29"/>
      <c r="E99" s="29"/>
      <c r="F99" s="93"/>
      <c r="G99" s="93"/>
      <c r="H99" s="93"/>
      <c r="I99" s="93"/>
      <c r="J99" s="93"/>
      <c r="K99" s="93"/>
      <c r="L99" s="93"/>
      <c r="M99" s="93"/>
      <c r="N99" s="93"/>
      <c r="O99" s="38" t="str">
        <f t="shared" si="13"/>
        <v/>
      </c>
      <c r="P99" s="38" t="str">
        <f t="shared" si="14"/>
        <v/>
      </c>
      <c r="Q99" s="38" t="str">
        <f t="shared" si="15"/>
        <v/>
      </c>
      <c r="R99" s="38" t="str">
        <f t="shared" si="16"/>
        <v/>
      </c>
      <c r="S99" s="68" t="str">
        <f t="shared" si="17"/>
        <v/>
      </c>
    </row>
    <row r="100" spans="1:19" x14ac:dyDescent="0.35">
      <c r="A100" s="27">
        <v>96</v>
      </c>
      <c r="B100" s="29"/>
      <c r="C100" s="29"/>
      <c r="D100" s="29"/>
      <c r="E100" s="29"/>
      <c r="F100" s="93"/>
      <c r="G100" s="93"/>
      <c r="H100" s="93"/>
      <c r="I100" s="93"/>
      <c r="J100" s="93"/>
      <c r="K100" s="93"/>
      <c r="L100" s="93"/>
      <c r="M100" s="93"/>
      <c r="N100" s="93"/>
      <c r="O100" s="38" t="str">
        <f t="shared" si="13"/>
        <v/>
      </c>
      <c r="P100" s="38" t="str">
        <f t="shared" si="14"/>
        <v/>
      </c>
      <c r="Q100" s="38" t="str">
        <f t="shared" si="15"/>
        <v/>
      </c>
      <c r="R100" s="38" t="str">
        <f t="shared" si="16"/>
        <v/>
      </c>
      <c r="S100" s="68" t="str">
        <f t="shared" si="17"/>
        <v/>
      </c>
    </row>
    <row r="101" spans="1:19" x14ac:dyDescent="0.35">
      <c r="A101" s="27">
        <v>97</v>
      </c>
      <c r="B101" s="29"/>
      <c r="C101" s="29"/>
      <c r="D101" s="29"/>
      <c r="E101" s="29"/>
      <c r="F101" s="93"/>
      <c r="G101" s="93"/>
      <c r="H101" s="93"/>
      <c r="I101" s="93"/>
      <c r="J101" s="93"/>
      <c r="K101" s="93"/>
      <c r="L101" s="93"/>
      <c r="M101" s="93"/>
      <c r="N101" s="93"/>
      <c r="O101" s="38" t="str">
        <f t="shared" si="13"/>
        <v/>
      </c>
      <c r="P101" s="38" t="str">
        <f t="shared" si="14"/>
        <v/>
      </c>
      <c r="Q101" s="38" t="str">
        <f t="shared" si="15"/>
        <v/>
      </c>
      <c r="R101" s="38" t="str">
        <f t="shared" si="16"/>
        <v/>
      </c>
      <c r="S101" s="68" t="str">
        <f t="shared" si="17"/>
        <v/>
      </c>
    </row>
    <row r="102" spans="1:19" x14ac:dyDescent="0.35">
      <c r="A102" s="27">
        <v>98</v>
      </c>
      <c r="B102" s="29"/>
      <c r="C102" s="29"/>
      <c r="D102" s="29"/>
      <c r="E102" s="29"/>
      <c r="F102" s="93"/>
      <c r="G102" s="93"/>
      <c r="H102" s="93"/>
      <c r="I102" s="93"/>
      <c r="J102" s="93"/>
      <c r="K102" s="93"/>
      <c r="L102" s="93"/>
      <c r="M102" s="93"/>
      <c r="N102" s="93"/>
      <c r="O102" s="38" t="str">
        <f t="shared" si="13"/>
        <v/>
      </c>
      <c r="P102" s="38" t="str">
        <f t="shared" si="14"/>
        <v/>
      </c>
      <c r="Q102" s="38" t="str">
        <f t="shared" si="15"/>
        <v/>
      </c>
      <c r="R102" s="38" t="str">
        <f t="shared" si="16"/>
        <v/>
      </c>
      <c r="S102" s="68" t="str">
        <f t="shared" si="17"/>
        <v/>
      </c>
    </row>
    <row r="103" spans="1:19" x14ac:dyDescent="0.35">
      <c r="A103" s="27">
        <v>99</v>
      </c>
      <c r="B103" s="29"/>
      <c r="C103" s="29"/>
      <c r="D103" s="29"/>
      <c r="E103" s="29"/>
      <c r="F103" s="93"/>
      <c r="G103" s="93"/>
      <c r="H103" s="93"/>
      <c r="I103" s="93"/>
      <c r="J103" s="93"/>
      <c r="K103" s="93"/>
      <c r="L103" s="93"/>
      <c r="M103" s="93"/>
      <c r="N103" s="93"/>
      <c r="O103" s="38" t="str">
        <f t="shared" si="13"/>
        <v/>
      </c>
      <c r="P103" s="38" t="str">
        <f t="shared" si="14"/>
        <v/>
      </c>
      <c r="Q103" s="38" t="str">
        <f t="shared" si="15"/>
        <v/>
      </c>
      <c r="R103" s="38" t="str">
        <f t="shared" si="16"/>
        <v/>
      </c>
      <c r="S103" s="68" t="str">
        <f t="shared" si="17"/>
        <v/>
      </c>
    </row>
    <row r="104" spans="1:19" x14ac:dyDescent="0.35">
      <c r="A104" s="27">
        <v>101</v>
      </c>
      <c r="B104" s="29"/>
      <c r="C104" s="29"/>
      <c r="D104" s="29"/>
      <c r="E104" s="29"/>
      <c r="F104" s="93"/>
      <c r="G104" s="93"/>
      <c r="H104" s="93"/>
      <c r="I104" s="93"/>
      <c r="J104" s="93"/>
      <c r="K104" s="93"/>
      <c r="L104" s="93"/>
      <c r="M104" s="93"/>
      <c r="N104" s="93"/>
      <c r="O104" s="38" t="str">
        <f t="shared" si="13"/>
        <v/>
      </c>
      <c r="P104" s="38" t="str">
        <f t="shared" si="14"/>
        <v/>
      </c>
      <c r="Q104" s="38" t="str">
        <f t="shared" si="15"/>
        <v/>
      </c>
      <c r="R104" s="38" t="str">
        <f t="shared" si="16"/>
        <v/>
      </c>
      <c r="S104" s="68" t="str">
        <f t="shared" si="17"/>
        <v/>
      </c>
    </row>
    <row r="105" spans="1:19" x14ac:dyDescent="0.35">
      <c r="A105" s="27">
        <v>102</v>
      </c>
      <c r="B105" s="29"/>
      <c r="C105" s="29"/>
      <c r="D105" s="29"/>
      <c r="E105" s="29"/>
      <c r="F105" s="93"/>
      <c r="G105" s="93"/>
      <c r="H105" s="93"/>
      <c r="I105" s="93"/>
      <c r="J105" s="93"/>
      <c r="K105" s="93"/>
      <c r="L105" s="93"/>
      <c r="M105" s="93"/>
      <c r="N105" s="93"/>
      <c r="O105" s="38" t="str">
        <f t="shared" si="13"/>
        <v/>
      </c>
      <c r="P105" s="38" t="str">
        <f t="shared" si="14"/>
        <v/>
      </c>
      <c r="Q105" s="38" t="str">
        <f t="shared" si="15"/>
        <v/>
      </c>
      <c r="R105" s="38" t="str">
        <f t="shared" si="16"/>
        <v/>
      </c>
      <c r="S105" s="68" t="str">
        <f t="shared" si="17"/>
        <v/>
      </c>
    </row>
    <row r="106" spans="1:19" x14ac:dyDescent="0.35">
      <c r="A106" s="27">
        <v>103</v>
      </c>
      <c r="B106" s="29"/>
      <c r="C106" s="29"/>
      <c r="D106" s="29"/>
      <c r="E106" s="29"/>
      <c r="F106" s="93"/>
      <c r="G106" s="93"/>
      <c r="H106" s="93"/>
      <c r="I106" s="93"/>
      <c r="J106" s="93"/>
      <c r="K106" s="93"/>
      <c r="L106" s="93"/>
      <c r="M106" s="93"/>
      <c r="N106" s="93"/>
      <c r="O106" s="38" t="str">
        <f t="shared" si="13"/>
        <v/>
      </c>
      <c r="P106" s="38" t="str">
        <f t="shared" si="14"/>
        <v/>
      </c>
      <c r="Q106" s="38" t="str">
        <f t="shared" si="15"/>
        <v/>
      </c>
      <c r="R106" s="38" t="str">
        <f t="shared" si="16"/>
        <v/>
      </c>
      <c r="S106" s="68" t="str">
        <f t="shared" si="17"/>
        <v/>
      </c>
    </row>
    <row r="107" spans="1:19" x14ac:dyDescent="0.35">
      <c r="A107" s="27">
        <v>104</v>
      </c>
      <c r="B107" s="29"/>
      <c r="C107" s="29"/>
      <c r="D107" s="29"/>
      <c r="E107" s="29"/>
      <c r="F107" s="93"/>
      <c r="G107" s="93"/>
      <c r="H107" s="93"/>
      <c r="I107" s="93"/>
      <c r="J107" s="93"/>
      <c r="K107" s="93"/>
      <c r="L107" s="93"/>
      <c r="M107" s="93"/>
      <c r="N107" s="93"/>
      <c r="O107" s="38" t="str">
        <f t="shared" si="13"/>
        <v/>
      </c>
      <c r="P107" s="38" t="str">
        <f t="shared" si="14"/>
        <v/>
      </c>
      <c r="Q107" s="38" t="str">
        <f t="shared" si="15"/>
        <v/>
      </c>
      <c r="R107" s="38" t="str">
        <f t="shared" si="16"/>
        <v/>
      </c>
      <c r="S107" s="68" t="str">
        <f t="shared" si="17"/>
        <v/>
      </c>
    </row>
    <row r="108" spans="1:19" x14ac:dyDescent="0.35">
      <c r="A108" s="27">
        <v>105</v>
      </c>
      <c r="B108" s="29"/>
      <c r="C108" s="29"/>
      <c r="D108" s="29"/>
      <c r="E108" s="29"/>
      <c r="F108" s="93"/>
      <c r="G108" s="93"/>
      <c r="H108" s="93"/>
      <c r="I108" s="93"/>
      <c r="J108" s="93"/>
      <c r="K108" s="93"/>
      <c r="L108" s="93"/>
      <c r="M108" s="93"/>
      <c r="N108" s="93"/>
      <c r="O108" s="38" t="str">
        <f t="shared" si="13"/>
        <v/>
      </c>
      <c r="P108" s="38" t="str">
        <f t="shared" si="14"/>
        <v/>
      </c>
      <c r="Q108" s="38" t="str">
        <f t="shared" si="15"/>
        <v/>
      </c>
      <c r="R108" s="38" t="str">
        <f t="shared" si="16"/>
        <v/>
      </c>
      <c r="S108" s="68" t="str">
        <f t="shared" si="17"/>
        <v/>
      </c>
    </row>
    <row r="109" spans="1:19" x14ac:dyDescent="0.35">
      <c r="A109" s="27">
        <v>106</v>
      </c>
      <c r="B109" s="29"/>
      <c r="C109" s="29"/>
      <c r="D109" s="29"/>
      <c r="E109" s="29"/>
      <c r="F109" s="93"/>
      <c r="G109" s="93"/>
      <c r="H109" s="93"/>
      <c r="I109" s="93"/>
      <c r="J109" s="93"/>
      <c r="K109" s="93"/>
      <c r="L109" s="93"/>
      <c r="M109" s="93"/>
      <c r="N109" s="93"/>
      <c r="O109" s="38" t="str">
        <f t="shared" si="13"/>
        <v/>
      </c>
      <c r="P109" s="38" t="str">
        <f t="shared" si="14"/>
        <v/>
      </c>
      <c r="Q109" s="38" t="str">
        <f t="shared" si="15"/>
        <v/>
      </c>
      <c r="R109" s="38" t="str">
        <f t="shared" si="16"/>
        <v/>
      </c>
      <c r="S109" s="68" t="str">
        <f t="shared" si="17"/>
        <v/>
      </c>
    </row>
    <row r="110" spans="1:19" x14ac:dyDescent="0.35">
      <c r="A110" s="27">
        <v>107</v>
      </c>
      <c r="B110" s="29"/>
      <c r="C110" s="29"/>
      <c r="D110" s="29"/>
      <c r="E110" s="29"/>
      <c r="F110" s="93"/>
      <c r="G110" s="93"/>
      <c r="H110" s="93"/>
      <c r="I110" s="93"/>
      <c r="J110" s="93"/>
      <c r="K110" s="93"/>
      <c r="L110" s="93"/>
      <c r="M110" s="93"/>
      <c r="N110" s="93"/>
      <c r="O110" s="38" t="str">
        <f t="shared" si="13"/>
        <v/>
      </c>
      <c r="P110" s="38" t="str">
        <f t="shared" si="14"/>
        <v/>
      </c>
      <c r="Q110" s="38" t="str">
        <f t="shared" si="15"/>
        <v/>
      </c>
      <c r="R110" s="38" t="str">
        <f t="shared" si="16"/>
        <v/>
      </c>
      <c r="S110" s="68" t="str">
        <f t="shared" si="17"/>
        <v/>
      </c>
    </row>
    <row r="111" spans="1:19" x14ac:dyDescent="0.35">
      <c r="A111" s="27">
        <v>108</v>
      </c>
      <c r="B111" s="29"/>
      <c r="C111" s="29"/>
      <c r="D111" s="29"/>
      <c r="E111" s="29"/>
      <c r="F111" s="93"/>
      <c r="G111" s="93"/>
      <c r="H111" s="93"/>
      <c r="I111" s="93"/>
      <c r="J111" s="93"/>
      <c r="K111" s="93"/>
      <c r="L111" s="93"/>
      <c r="M111" s="93"/>
      <c r="N111" s="93"/>
      <c r="O111" s="38" t="str">
        <f t="shared" si="13"/>
        <v/>
      </c>
      <c r="P111" s="38" t="str">
        <f t="shared" si="14"/>
        <v/>
      </c>
      <c r="Q111" s="38" t="str">
        <f t="shared" si="15"/>
        <v/>
      </c>
      <c r="R111" s="38" t="str">
        <f t="shared" si="16"/>
        <v/>
      </c>
      <c r="S111" s="68" t="str">
        <f t="shared" si="17"/>
        <v/>
      </c>
    </row>
    <row r="112" spans="1:19" x14ac:dyDescent="0.35">
      <c r="A112" s="27">
        <v>109</v>
      </c>
      <c r="B112" s="29"/>
      <c r="C112" s="29"/>
      <c r="D112" s="29"/>
      <c r="E112" s="29"/>
      <c r="F112" s="93"/>
      <c r="G112" s="93"/>
      <c r="H112" s="93"/>
      <c r="I112" s="93"/>
      <c r="J112" s="93"/>
      <c r="K112" s="93"/>
      <c r="L112" s="93"/>
      <c r="M112" s="93"/>
      <c r="N112" s="93"/>
      <c r="O112" s="38" t="str">
        <f t="shared" si="13"/>
        <v/>
      </c>
      <c r="P112" s="38" t="str">
        <f t="shared" si="14"/>
        <v/>
      </c>
      <c r="Q112" s="38" t="str">
        <f t="shared" si="15"/>
        <v/>
      </c>
      <c r="R112" s="38" t="str">
        <f t="shared" si="16"/>
        <v/>
      </c>
      <c r="S112" s="68" t="str">
        <f t="shared" si="17"/>
        <v/>
      </c>
    </row>
    <row r="113" spans="1:19" x14ac:dyDescent="0.35">
      <c r="A113" s="27">
        <v>110</v>
      </c>
      <c r="B113" s="29"/>
      <c r="C113" s="29"/>
      <c r="D113" s="29"/>
      <c r="E113" s="29"/>
      <c r="F113" s="93"/>
      <c r="G113" s="93"/>
      <c r="H113" s="93"/>
      <c r="I113" s="93"/>
      <c r="J113" s="93"/>
      <c r="K113" s="93"/>
      <c r="L113" s="93"/>
      <c r="M113" s="93"/>
      <c r="N113" s="93"/>
      <c r="O113" s="38" t="str">
        <f t="shared" si="13"/>
        <v/>
      </c>
      <c r="P113" s="38" t="str">
        <f t="shared" si="14"/>
        <v/>
      </c>
      <c r="Q113" s="38" t="str">
        <f t="shared" si="15"/>
        <v/>
      </c>
      <c r="R113" s="38" t="str">
        <f t="shared" si="16"/>
        <v/>
      </c>
      <c r="S113" s="68" t="str">
        <f t="shared" si="17"/>
        <v/>
      </c>
    </row>
    <row r="114" spans="1:19" x14ac:dyDescent="0.35">
      <c r="A114" s="27">
        <v>111</v>
      </c>
      <c r="B114" s="29"/>
      <c r="C114" s="29"/>
      <c r="D114" s="29"/>
      <c r="E114" s="29"/>
      <c r="F114" s="93"/>
      <c r="G114" s="93"/>
      <c r="H114" s="93"/>
      <c r="I114" s="93"/>
      <c r="J114" s="93"/>
      <c r="K114" s="93"/>
      <c r="L114" s="93"/>
      <c r="M114" s="93"/>
      <c r="N114" s="93"/>
      <c r="O114" s="38" t="str">
        <f t="shared" si="13"/>
        <v/>
      </c>
      <c r="P114" s="38" t="str">
        <f t="shared" si="14"/>
        <v/>
      </c>
      <c r="Q114" s="38" t="str">
        <f t="shared" si="15"/>
        <v/>
      </c>
      <c r="R114" s="38" t="str">
        <f t="shared" si="16"/>
        <v/>
      </c>
      <c r="S114" s="68" t="str">
        <f t="shared" si="17"/>
        <v/>
      </c>
    </row>
    <row r="115" spans="1:19" x14ac:dyDescent="0.35">
      <c r="A115" s="27">
        <v>112</v>
      </c>
      <c r="B115" s="29"/>
      <c r="C115" s="29"/>
      <c r="D115" s="29"/>
      <c r="E115" s="29"/>
      <c r="F115" s="93"/>
      <c r="G115" s="93"/>
      <c r="H115" s="93"/>
      <c r="I115" s="93"/>
      <c r="J115" s="93"/>
      <c r="K115" s="93"/>
      <c r="L115" s="93"/>
      <c r="M115" s="93"/>
      <c r="N115" s="93"/>
      <c r="O115" s="38" t="str">
        <f t="shared" si="13"/>
        <v/>
      </c>
      <c r="P115" s="38" t="str">
        <f t="shared" si="14"/>
        <v/>
      </c>
      <c r="Q115" s="38" t="str">
        <f t="shared" si="15"/>
        <v/>
      </c>
      <c r="R115" s="38" t="str">
        <f t="shared" si="16"/>
        <v/>
      </c>
      <c r="S115" s="68" t="str">
        <f t="shared" si="17"/>
        <v/>
      </c>
    </row>
    <row r="116" spans="1:19" x14ac:dyDescent="0.35">
      <c r="A116" s="27">
        <v>113</v>
      </c>
      <c r="B116" s="29"/>
      <c r="C116" s="29"/>
      <c r="D116" s="29"/>
      <c r="E116" s="29"/>
      <c r="F116" s="93"/>
      <c r="G116" s="93"/>
      <c r="H116" s="93"/>
      <c r="I116" s="93"/>
      <c r="J116" s="93"/>
      <c r="K116" s="93"/>
      <c r="L116" s="93"/>
      <c r="M116" s="93"/>
      <c r="N116" s="93"/>
      <c r="O116" s="38" t="str">
        <f t="shared" si="13"/>
        <v/>
      </c>
      <c r="P116" s="38" t="str">
        <f t="shared" si="14"/>
        <v/>
      </c>
      <c r="Q116" s="38" t="str">
        <f t="shared" si="15"/>
        <v/>
      </c>
      <c r="R116" s="38" t="str">
        <f t="shared" si="16"/>
        <v/>
      </c>
      <c r="S116" s="68" t="str">
        <f t="shared" si="17"/>
        <v/>
      </c>
    </row>
    <row r="117" spans="1:19" x14ac:dyDescent="0.35">
      <c r="A117" s="27">
        <v>114</v>
      </c>
      <c r="B117" s="29"/>
      <c r="C117" s="29"/>
      <c r="D117" s="29"/>
      <c r="E117" s="29"/>
      <c r="F117" s="93"/>
      <c r="G117" s="93"/>
      <c r="H117" s="93"/>
      <c r="I117" s="93"/>
      <c r="J117" s="93"/>
      <c r="K117" s="93"/>
      <c r="L117" s="93"/>
      <c r="M117" s="93"/>
      <c r="N117" s="93"/>
      <c r="O117" s="38" t="str">
        <f t="shared" si="13"/>
        <v/>
      </c>
      <c r="P117" s="38" t="str">
        <f t="shared" si="14"/>
        <v/>
      </c>
      <c r="Q117" s="38" t="str">
        <f t="shared" si="15"/>
        <v/>
      </c>
      <c r="R117" s="38" t="str">
        <f t="shared" si="16"/>
        <v/>
      </c>
      <c r="S117" s="68" t="str">
        <f t="shared" si="17"/>
        <v/>
      </c>
    </row>
    <row r="118" spans="1:19" x14ac:dyDescent="0.35">
      <c r="A118" s="27">
        <v>115</v>
      </c>
      <c r="B118" s="29"/>
      <c r="C118" s="29"/>
      <c r="D118" s="29"/>
      <c r="E118" s="29"/>
      <c r="F118" s="93"/>
      <c r="G118" s="93"/>
      <c r="H118" s="93"/>
      <c r="I118" s="93"/>
      <c r="J118" s="93"/>
      <c r="K118" s="93"/>
      <c r="L118" s="93"/>
      <c r="M118" s="93"/>
      <c r="N118" s="93"/>
      <c r="O118" s="38" t="str">
        <f t="shared" si="13"/>
        <v/>
      </c>
      <c r="P118" s="38" t="str">
        <f t="shared" si="14"/>
        <v/>
      </c>
      <c r="Q118" s="38" t="str">
        <f t="shared" si="15"/>
        <v/>
      </c>
      <c r="R118" s="38" t="str">
        <f t="shared" si="16"/>
        <v/>
      </c>
      <c r="S118" s="68" t="str">
        <f t="shared" si="17"/>
        <v/>
      </c>
    </row>
    <row r="119" spans="1:19" x14ac:dyDescent="0.35">
      <c r="A119" s="27">
        <v>116</v>
      </c>
      <c r="B119" s="29"/>
      <c r="C119" s="29"/>
      <c r="D119" s="29"/>
      <c r="E119" s="29"/>
      <c r="F119" s="93"/>
      <c r="G119" s="93"/>
      <c r="H119" s="93"/>
      <c r="I119" s="93"/>
      <c r="J119" s="93"/>
      <c r="K119" s="93"/>
      <c r="L119" s="93"/>
      <c r="M119" s="93"/>
      <c r="N119" s="93"/>
      <c r="O119" s="38" t="str">
        <f t="shared" si="13"/>
        <v/>
      </c>
      <c r="P119" s="38" t="str">
        <f t="shared" si="14"/>
        <v/>
      </c>
      <c r="Q119" s="38" t="str">
        <f t="shared" si="15"/>
        <v/>
      </c>
      <c r="R119" s="38" t="str">
        <f t="shared" si="16"/>
        <v/>
      </c>
      <c r="S119" s="68" t="str">
        <f t="shared" si="17"/>
        <v/>
      </c>
    </row>
    <row r="120" spans="1:19" x14ac:dyDescent="0.35">
      <c r="A120" s="27">
        <v>117</v>
      </c>
      <c r="B120" s="29"/>
      <c r="C120" s="29"/>
      <c r="D120" s="29"/>
      <c r="E120" s="29"/>
      <c r="F120" s="93"/>
      <c r="G120" s="93"/>
      <c r="H120" s="93"/>
      <c r="I120" s="93"/>
      <c r="J120" s="93"/>
      <c r="K120" s="93"/>
      <c r="L120" s="93"/>
      <c r="M120" s="93"/>
      <c r="N120" s="93"/>
      <c r="O120" s="38" t="str">
        <f t="shared" si="13"/>
        <v/>
      </c>
      <c r="P120" s="38" t="str">
        <f t="shared" si="14"/>
        <v/>
      </c>
      <c r="Q120" s="38" t="str">
        <f t="shared" si="15"/>
        <v/>
      </c>
      <c r="R120" s="38" t="str">
        <f t="shared" si="16"/>
        <v/>
      </c>
      <c r="S120" s="68" t="str">
        <f t="shared" si="17"/>
        <v/>
      </c>
    </row>
    <row r="121" spans="1:19" x14ac:dyDescent="0.35">
      <c r="A121" s="27">
        <v>118</v>
      </c>
      <c r="B121" s="29"/>
      <c r="C121" s="29"/>
      <c r="D121" s="29"/>
      <c r="E121" s="29"/>
      <c r="F121" s="93"/>
      <c r="G121" s="93"/>
      <c r="H121" s="93"/>
      <c r="I121" s="93"/>
      <c r="J121" s="93"/>
      <c r="K121" s="93"/>
      <c r="L121" s="93"/>
      <c r="M121" s="93"/>
      <c r="N121" s="93"/>
      <c r="O121" s="38" t="str">
        <f t="shared" si="13"/>
        <v/>
      </c>
      <c r="P121" s="38" t="str">
        <f t="shared" si="14"/>
        <v/>
      </c>
      <c r="Q121" s="38" t="str">
        <f t="shared" si="15"/>
        <v/>
      </c>
      <c r="R121" s="38" t="str">
        <f t="shared" si="16"/>
        <v/>
      </c>
      <c r="S121" s="68" t="str">
        <f t="shared" si="17"/>
        <v/>
      </c>
    </row>
    <row r="122" spans="1:19" x14ac:dyDescent="0.35">
      <c r="A122" s="27">
        <v>119</v>
      </c>
      <c r="B122" s="29"/>
      <c r="C122" s="29"/>
      <c r="D122" s="29"/>
      <c r="E122" s="29"/>
      <c r="F122" s="93"/>
      <c r="G122" s="93"/>
      <c r="H122" s="93"/>
      <c r="I122" s="93"/>
      <c r="J122" s="93"/>
      <c r="K122" s="93"/>
      <c r="L122" s="93"/>
      <c r="M122" s="93"/>
      <c r="N122" s="93"/>
      <c r="O122" s="38" t="str">
        <f t="shared" si="13"/>
        <v/>
      </c>
      <c r="P122" s="38" t="str">
        <f t="shared" si="14"/>
        <v/>
      </c>
      <c r="Q122" s="38" t="str">
        <f t="shared" si="15"/>
        <v/>
      </c>
      <c r="R122" s="38" t="str">
        <f t="shared" si="16"/>
        <v/>
      </c>
      <c r="S122" s="68" t="str">
        <f t="shared" si="17"/>
        <v/>
      </c>
    </row>
    <row r="123" spans="1:19" x14ac:dyDescent="0.35">
      <c r="A123" s="27">
        <v>120</v>
      </c>
      <c r="B123" s="29"/>
      <c r="C123" s="29"/>
      <c r="D123" s="29"/>
      <c r="E123" s="29"/>
      <c r="F123" s="93"/>
      <c r="G123" s="93"/>
      <c r="H123" s="93"/>
      <c r="I123" s="93"/>
      <c r="J123" s="93"/>
      <c r="K123" s="93"/>
      <c r="L123" s="93"/>
      <c r="M123" s="93"/>
      <c r="N123" s="93"/>
      <c r="O123" s="38" t="str">
        <f t="shared" si="13"/>
        <v/>
      </c>
      <c r="P123" s="38" t="str">
        <f t="shared" si="14"/>
        <v/>
      </c>
      <c r="Q123" s="38" t="str">
        <f t="shared" si="15"/>
        <v/>
      </c>
      <c r="R123" s="38" t="str">
        <f t="shared" si="16"/>
        <v/>
      </c>
      <c r="S123" s="68" t="str">
        <f t="shared" si="17"/>
        <v/>
      </c>
    </row>
    <row r="124" spans="1:19" x14ac:dyDescent="0.35">
      <c r="A124" s="27">
        <v>121</v>
      </c>
      <c r="B124" s="29"/>
      <c r="C124" s="29"/>
      <c r="D124" s="29"/>
      <c r="E124" s="29"/>
      <c r="F124" s="93"/>
      <c r="G124" s="93"/>
      <c r="H124" s="93"/>
      <c r="I124" s="93"/>
      <c r="J124" s="93"/>
      <c r="K124" s="93"/>
      <c r="L124" s="93"/>
      <c r="M124" s="93"/>
      <c r="N124" s="93"/>
      <c r="O124" s="38" t="str">
        <f t="shared" si="13"/>
        <v/>
      </c>
      <c r="P124" s="38" t="str">
        <f t="shared" si="14"/>
        <v/>
      </c>
      <c r="Q124" s="38" t="str">
        <f t="shared" si="15"/>
        <v/>
      </c>
      <c r="R124" s="38" t="str">
        <f t="shared" si="16"/>
        <v/>
      </c>
      <c r="S124" s="68" t="str">
        <f t="shared" si="17"/>
        <v/>
      </c>
    </row>
    <row r="125" spans="1:19" x14ac:dyDescent="0.35">
      <c r="A125" s="27">
        <v>122</v>
      </c>
      <c r="B125" s="29"/>
      <c r="C125" s="29"/>
      <c r="D125" s="29"/>
      <c r="E125" s="29"/>
      <c r="F125" s="93"/>
      <c r="G125" s="93"/>
      <c r="H125" s="93"/>
      <c r="I125" s="93"/>
      <c r="J125" s="93"/>
      <c r="K125" s="93"/>
      <c r="L125" s="93"/>
      <c r="M125" s="93"/>
      <c r="N125" s="93"/>
      <c r="O125" s="38" t="str">
        <f t="shared" si="13"/>
        <v/>
      </c>
      <c r="P125" s="38" t="str">
        <f t="shared" si="14"/>
        <v/>
      </c>
      <c r="Q125" s="38" t="str">
        <f t="shared" si="15"/>
        <v/>
      </c>
      <c r="R125" s="38" t="str">
        <f t="shared" si="16"/>
        <v/>
      </c>
      <c r="S125" s="68" t="str">
        <f t="shared" si="17"/>
        <v/>
      </c>
    </row>
    <row r="126" spans="1:19" x14ac:dyDescent="0.35">
      <c r="A126" s="27">
        <v>123</v>
      </c>
      <c r="B126" s="29"/>
      <c r="C126" s="29"/>
      <c r="D126" s="29"/>
      <c r="E126" s="29"/>
      <c r="F126" s="93"/>
      <c r="G126" s="93"/>
      <c r="H126" s="93"/>
      <c r="I126" s="93"/>
      <c r="J126" s="93"/>
      <c r="K126" s="93"/>
      <c r="L126" s="93"/>
      <c r="M126" s="93"/>
      <c r="N126" s="93"/>
      <c r="O126" s="38" t="str">
        <f t="shared" si="13"/>
        <v/>
      </c>
      <c r="P126" s="38" t="str">
        <f t="shared" si="14"/>
        <v/>
      </c>
      <c r="Q126" s="38" t="str">
        <f t="shared" si="15"/>
        <v/>
      </c>
      <c r="R126" s="38" t="str">
        <f t="shared" si="16"/>
        <v/>
      </c>
      <c r="S126" s="68" t="str">
        <f t="shared" si="17"/>
        <v/>
      </c>
    </row>
    <row r="127" spans="1:19" x14ac:dyDescent="0.35">
      <c r="A127" s="27">
        <v>124</v>
      </c>
      <c r="B127" s="29"/>
      <c r="C127" s="29"/>
      <c r="D127" s="29"/>
      <c r="E127" s="29"/>
      <c r="F127" s="93"/>
      <c r="G127" s="93"/>
      <c r="H127" s="93"/>
      <c r="I127" s="93"/>
      <c r="J127" s="93"/>
      <c r="K127" s="93"/>
      <c r="L127" s="93"/>
      <c r="M127" s="93"/>
      <c r="N127" s="93"/>
      <c r="O127" s="38" t="str">
        <f t="shared" si="13"/>
        <v/>
      </c>
      <c r="P127" s="38" t="str">
        <f t="shared" si="14"/>
        <v/>
      </c>
      <c r="Q127" s="38" t="str">
        <f t="shared" si="15"/>
        <v/>
      </c>
      <c r="R127" s="38" t="str">
        <f t="shared" si="16"/>
        <v/>
      </c>
      <c r="S127" s="68" t="str">
        <f t="shared" si="17"/>
        <v/>
      </c>
    </row>
    <row r="128" spans="1:19" x14ac:dyDescent="0.35">
      <c r="A128" s="27">
        <v>125</v>
      </c>
      <c r="B128" s="29"/>
      <c r="C128" s="29"/>
      <c r="D128" s="29"/>
      <c r="E128" s="29"/>
      <c r="F128" s="93"/>
      <c r="G128" s="93"/>
      <c r="H128" s="93"/>
      <c r="I128" s="93"/>
      <c r="J128" s="93"/>
      <c r="K128" s="93"/>
      <c r="L128" s="93"/>
      <c r="M128" s="93"/>
      <c r="N128" s="93"/>
      <c r="O128" s="38" t="str">
        <f t="shared" si="13"/>
        <v/>
      </c>
      <c r="P128" s="38" t="str">
        <f t="shared" si="14"/>
        <v/>
      </c>
      <c r="Q128" s="38" t="str">
        <f t="shared" si="15"/>
        <v/>
      </c>
      <c r="R128" s="38" t="str">
        <f t="shared" si="16"/>
        <v/>
      </c>
      <c r="S128" s="68" t="str">
        <f t="shared" si="17"/>
        <v/>
      </c>
    </row>
    <row r="129" spans="1:19" x14ac:dyDescent="0.35">
      <c r="A129" s="27">
        <v>126</v>
      </c>
      <c r="B129" s="29"/>
      <c r="C129" s="29"/>
      <c r="D129" s="29"/>
      <c r="E129" s="29"/>
      <c r="F129" s="93"/>
      <c r="G129" s="93"/>
      <c r="H129" s="93"/>
      <c r="I129" s="93"/>
      <c r="J129" s="93"/>
      <c r="K129" s="93"/>
      <c r="L129" s="93"/>
      <c r="M129" s="93"/>
      <c r="N129" s="93"/>
      <c r="O129" s="38" t="str">
        <f t="shared" si="13"/>
        <v/>
      </c>
      <c r="P129" s="38" t="str">
        <f t="shared" si="14"/>
        <v/>
      </c>
      <c r="Q129" s="38" t="str">
        <f t="shared" si="15"/>
        <v/>
      </c>
      <c r="R129" s="38" t="str">
        <f t="shared" si="16"/>
        <v/>
      </c>
      <c r="S129" s="68" t="str">
        <f t="shared" si="17"/>
        <v/>
      </c>
    </row>
    <row r="130" spans="1:19" x14ac:dyDescent="0.35">
      <c r="A130" s="27">
        <v>127</v>
      </c>
      <c r="B130" s="29"/>
      <c r="C130" s="29"/>
      <c r="D130" s="29"/>
      <c r="E130" s="29"/>
      <c r="F130" s="93"/>
      <c r="G130" s="93"/>
      <c r="H130" s="93"/>
      <c r="I130" s="93"/>
      <c r="J130" s="93"/>
      <c r="K130" s="93"/>
      <c r="L130" s="93"/>
      <c r="M130" s="93"/>
      <c r="N130" s="93"/>
      <c r="O130" s="38" t="str">
        <f t="shared" si="13"/>
        <v/>
      </c>
      <c r="P130" s="38" t="str">
        <f t="shared" si="14"/>
        <v/>
      </c>
      <c r="Q130" s="38" t="str">
        <f t="shared" si="15"/>
        <v/>
      </c>
      <c r="R130" s="38" t="str">
        <f t="shared" si="16"/>
        <v/>
      </c>
      <c r="S130" s="68" t="str">
        <f t="shared" si="17"/>
        <v/>
      </c>
    </row>
    <row r="131" spans="1:19" x14ac:dyDescent="0.35">
      <c r="A131" s="27">
        <v>128</v>
      </c>
      <c r="B131" s="29"/>
      <c r="C131" s="29"/>
      <c r="D131" s="29"/>
      <c r="E131" s="29"/>
      <c r="F131" s="93"/>
      <c r="G131" s="93"/>
      <c r="H131" s="93"/>
      <c r="I131" s="93"/>
      <c r="J131" s="93"/>
      <c r="K131" s="93"/>
      <c r="L131" s="93"/>
      <c r="M131" s="93"/>
      <c r="N131" s="93"/>
      <c r="O131" s="38" t="str">
        <f t="shared" si="13"/>
        <v/>
      </c>
      <c r="P131" s="38" t="str">
        <f t="shared" si="14"/>
        <v/>
      </c>
      <c r="Q131" s="38" t="str">
        <f t="shared" si="15"/>
        <v/>
      </c>
      <c r="R131" s="38" t="str">
        <f t="shared" si="16"/>
        <v/>
      </c>
      <c r="S131" s="68" t="str">
        <f t="shared" si="17"/>
        <v/>
      </c>
    </row>
    <row r="132" spans="1:19" x14ac:dyDescent="0.35">
      <c r="A132" s="27">
        <v>129</v>
      </c>
      <c r="B132" s="29"/>
      <c r="C132" s="29"/>
      <c r="D132" s="29"/>
      <c r="E132" s="29"/>
      <c r="F132" s="93"/>
      <c r="G132" s="93"/>
      <c r="H132" s="93"/>
      <c r="I132" s="93"/>
      <c r="J132" s="93"/>
      <c r="K132" s="93"/>
      <c r="L132" s="93"/>
      <c r="M132" s="93"/>
      <c r="N132" s="93"/>
      <c r="O132" s="38" t="str">
        <f t="shared" si="13"/>
        <v/>
      </c>
      <c r="P132" s="38" t="str">
        <f t="shared" si="14"/>
        <v/>
      </c>
      <c r="Q132" s="38" t="str">
        <f t="shared" si="15"/>
        <v/>
      </c>
      <c r="R132" s="38" t="str">
        <f t="shared" si="16"/>
        <v/>
      </c>
      <c r="S132" s="68" t="str">
        <f t="shared" si="17"/>
        <v/>
      </c>
    </row>
    <row r="133" spans="1:19" x14ac:dyDescent="0.35">
      <c r="A133" s="27">
        <v>130</v>
      </c>
      <c r="B133" s="29"/>
      <c r="C133" s="29"/>
      <c r="D133" s="29"/>
      <c r="E133" s="29"/>
      <c r="F133" s="93"/>
      <c r="G133" s="93"/>
      <c r="H133" s="93"/>
      <c r="I133" s="93"/>
      <c r="J133" s="93"/>
      <c r="K133" s="93"/>
      <c r="L133" s="93"/>
      <c r="M133" s="93"/>
      <c r="N133" s="93"/>
      <c r="O133" s="38" t="str">
        <f t="shared" si="13"/>
        <v/>
      </c>
      <c r="P133" s="38" t="str">
        <f t="shared" si="14"/>
        <v/>
      </c>
      <c r="Q133" s="38" t="str">
        <f t="shared" si="15"/>
        <v/>
      </c>
      <c r="R133" s="38" t="str">
        <f t="shared" si="16"/>
        <v/>
      </c>
      <c r="S133" s="68" t="str">
        <f t="shared" si="17"/>
        <v/>
      </c>
    </row>
    <row r="134" spans="1:19" x14ac:dyDescent="0.35">
      <c r="A134" s="27">
        <v>131</v>
      </c>
      <c r="B134" s="29"/>
      <c r="C134" s="29"/>
      <c r="D134" s="29"/>
      <c r="E134" s="29"/>
      <c r="F134" s="93"/>
      <c r="G134" s="93"/>
      <c r="H134" s="93"/>
      <c r="I134" s="93"/>
      <c r="J134" s="93"/>
      <c r="K134" s="93"/>
      <c r="L134" s="93"/>
      <c r="M134" s="93"/>
      <c r="N134" s="93"/>
      <c r="O134" s="38" t="str">
        <f t="shared" si="13"/>
        <v/>
      </c>
      <c r="P134" s="38" t="str">
        <f t="shared" si="14"/>
        <v/>
      </c>
      <c r="Q134" s="38" t="str">
        <f t="shared" si="15"/>
        <v/>
      </c>
      <c r="R134" s="38" t="str">
        <f t="shared" si="16"/>
        <v/>
      </c>
      <c r="S134" s="68" t="str">
        <f t="shared" si="17"/>
        <v/>
      </c>
    </row>
    <row r="135" spans="1:19" x14ac:dyDescent="0.35">
      <c r="A135" s="27">
        <v>132</v>
      </c>
      <c r="B135" s="29"/>
      <c r="C135" s="29"/>
      <c r="D135" s="29"/>
      <c r="E135" s="29"/>
      <c r="F135" s="93"/>
      <c r="G135" s="93"/>
      <c r="H135" s="93"/>
      <c r="I135" s="93"/>
      <c r="J135" s="93"/>
      <c r="K135" s="93"/>
      <c r="L135" s="93"/>
      <c r="M135" s="93"/>
      <c r="N135" s="93"/>
      <c r="O135" s="38" t="str">
        <f t="shared" si="13"/>
        <v/>
      </c>
      <c r="P135" s="38" t="str">
        <f t="shared" si="14"/>
        <v/>
      </c>
      <c r="Q135" s="38" t="str">
        <f t="shared" si="15"/>
        <v/>
      </c>
      <c r="R135" s="38" t="str">
        <f t="shared" si="16"/>
        <v/>
      </c>
      <c r="S135" s="68" t="str">
        <f t="shared" si="17"/>
        <v/>
      </c>
    </row>
    <row r="136" spans="1:19" x14ac:dyDescent="0.35">
      <c r="A136" s="27">
        <v>133</v>
      </c>
      <c r="B136" s="29"/>
      <c r="C136" s="29"/>
      <c r="D136" s="29"/>
      <c r="E136" s="29"/>
      <c r="F136" s="93"/>
      <c r="G136" s="93"/>
      <c r="H136" s="93"/>
      <c r="I136" s="93"/>
      <c r="J136" s="93"/>
      <c r="K136" s="93"/>
      <c r="L136" s="93"/>
      <c r="M136" s="93"/>
      <c r="N136" s="93"/>
      <c r="O136" s="38" t="str">
        <f t="shared" si="13"/>
        <v/>
      </c>
      <c r="P136" s="38" t="str">
        <f t="shared" si="14"/>
        <v/>
      </c>
      <c r="Q136" s="38" t="str">
        <f t="shared" si="15"/>
        <v/>
      </c>
      <c r="R136" s="38" t="str">
        <f t="shared" si="16"/>
        <v/>
      </c>
      <c r="S136" s="68" t="str">
        <f t="shared" si="17"/>
        <v/>
      </c>
    </row>
    <row r="137" spans="1:19" x14ac:dyDescent="0.35">
      <c r="A137" s="27">
        <v>134</v>
      </c>
      <c r="B137" s="29"/>
      <c r="C137" s="29"/>
      <c r="D137" s="29"/>
      <c r="E137" s="29"/>
      <c r="F137" s="93"/>
      <c r="G137" s="93"/>
      <c r="H137" s="93"/>
      <c r="I137" s="93"/>
      <c r="J137" s="93"/>
      <c r="K137" s="93"/>
      <c r="L137" s="93"/>
      <c r="M137" s="93"/>
      <c r="N137" s="93"/>
      <c r="O137" s="38" t="str">
        <f t="shared" si="13"/>
        <v/>
      </c>
      <c r="P137" s="38" t="str">
        <f t="shared" si="14"/>
        <v/>
      </c>
      <c r="Q137" s="38" t="str">
        <f t="shared" si="15"/>
        <v/>
      </c>
      <c r="R137" s="38" t="str">
        <f t="shared" si="16"/>
        <v/>
      </c>
      <c r="S137" s="68" t="str">
        <f t="shared" si="17"/>
        <v/>
      </c>
    </row>
    <row r="138" spans="1:19" x14ac:dyDescent="0.35">
      <c r="A138" s="27">
        <v>135</v>
      </c>
      <c r="B138" s="29"/>
      <c r="C138" s="29"/>
      <c r="D138" s="29"/>
      <c r="E138" s="29"/>
      <c r="F138" s="93"/>
      <c r="G138" s="93"/>
      <c r="H138" s="93"/>
      <c r="I138" s="93"/>
      <c r="J138" s="93"/>
      <c r="K138" s="93"/>
      <c r="L138" s="93"/>
      <c r="M138" s="93"/>
      <c r="N138" s="93"/>
      <c r="O138" s="38" t="str">
        <f t="shared" si="13"/>
        <v/>
      </c>
      <c r="P138" s="38" t="str">
        <f t="shared" si="14"/>
        <v/>
      </c>
      <c r="Q138" s="38" t="str">
        <f t="shared" si="15"/>
        <v/>
      </c>
      <c r="R138" s="38" t="str">
        <f t="shared" si="16"/>
        <v/>
      </c>
      <c r="S138" s="68" t="str">
        <f t="shared" si="17"/>
        <v/>
      </c>
    </row>
    <row r="139" spans="1:19" x14ac:dyDescent="0.35">
      <c r="A139" s="27">
        <v>136</v>
      </c>
      <c r="B139" s="29"/>
      <c r="C139" s="29"/>
      <c r="D139" s="29"/>
      <c r="E139" s="29"/>
      <c r="F139" s="93"/>
      <c r="G139" s="93"/>
      <c r="H139" s="93"/>
      <c r="I139" s="93"/>
      <c r="J139" s="93"/>
      <c r="K139" s="93"/>
      <c r="L139" s="93"/>
      <c r="M139" s="93"/>
      <c r="N139" s="93"/>
      <c r="O139" s="38" t="str">
        <f t="shared" si="13"/>
        <v/>
      </c>
      <c r="P139" s="38" t="str">
        <f t="shared" si="14"/>
        <v/>
      </c>
      <c r="Q139" s="38" t="str">
        <f t="shared" si="15"/>
        <v/>
      </c>
      <c r="R139" s="38" t="str">
        <f t="shared" si="16"/>
        <v/>
      </c>
      <c r="S139" s="68" t="str">
        <f t="shared" si="17"/>
        <v/>
      </c>
    </row>
    <row r="140" spans="1:19" x14ac:dyDescent="0.35">
      <c r="A140" s="27">
        <v>137</v>
      </c>
      <c r="B140" s="29"/>
      <c r="C140" s="29"/>
      <c r="D140" s="29"/>
      <c r="E140" s="29"/>
      <c r="F140" s="93"/>
      <c r="G140" s="93"/>
      <c r="H140" s="93"/>
      <c r="I140" s="93"/>
      <c r="J140" s="93"/>
      <c r="K140" s="93"/>
      <c r="L140" s="93"/>
      <c r="M140" s="93"/>
      <c r="N140" s="93"/>
      <c r="O140" s="38" t="str">
        <f t="shared" si="13"/>
        <v/>
      </c>
      <c r="P140" s="38" t="str">
        <f t="shared" si="14"/>
        <v/>
      </c>
      <c r="Q140" s="38" t="str">
        <f t="shared" si="15"/>
        <v/>
      </c>
      <c r="R140" s="38" t="str">
        <f t="shared" si="16"/>
        <v/>
      </c>
      <c r="S140" s="68" t="str">
        <f t="shared" si="17"/>
        <v/>
      </c>
    </row>
    <row r="141" spans="1:19" x14ac:dyDescent="0.35">
      <c r="A141" s="27">
        <v>138</v>
      </c>
      <c r="B141" s="29"/>
      <c r="C141" s="29"/>
      <c r="D141" s="29"/>
      <c r="E141" s="29"/>
      <c r="F141" s="93"/>
      <c r="G141" s="93"/>
      <c r="H141" s="93"/>
      <c r="I141" s="93"/>
      <c r="J141" s="93"/>
      <c r="K141" s="93"/>
      <c r="L141" s="93"/>
      <c r="M141" s="93"/>
      <c r="N141" s="93"/>
      <c r="O141" s="38" t="str">
        <f t="shared" si="13"/>
        <v/>
      </c>
      <c r="P141" s="38" t="str">
        <f t="shared" si="14"/>
        <v/>
      </c>
      <c r="Q141" s="38" t="str">
        <f t="shared" si="15"/>
        <v/>
      </c>
      <c r="R141" s="38" t="str">
        <f t="shared" si="16"/>
        <v/>
      </c>
      <c r="S141" s="68" t="str">
        <f t="shared" si="17"/>
        <v/>
      </c>
    </row>
    <row r="142" spans="1:19" x14ac:dyDescent="0.35">
      <c r="A142" s="27">
        <v>139</v>
      </c>
      <c r="B142" s="29"/>
      <c r="C142" s="29"/>
      <c r="D142" s="29"/>
      <c r="E142" s="29"/>
      <c r="F142" s="93"/>
      <c r="G142" s="93"/>
      <c r="H142" s="93"/>
      <c r="I142" s="93"/>
      <c r="J142" s="93"/>
      <c r="K142" s="93"/>
      <c r="L142" s="93"/>
      <c r="M142" s="93"/>
      <c r="N142" s="93"/>
      <c r="O142" s="38" t="str">
        <f t="shared" si="13"/>
        <v/>
      </c>
      <c r="P142" s="38" t="str">
        <f t="shared" si="14"/>
        <v/>
      </c>
      <c r="Q142" s="38" t="str">
        <f t="shared" si="15"/>
        <v/>
      </c>
      <c r="R142" s="38" t="str">
        <f t="shared" si="16"/>
        <v/>
      </c>
      <c r="S142" s="68" t="str">
        <f t="shared" si="17"/>
        <v/>
      </c>
    </row>
    <row r="143" spans="1:19" x14ac:dyDescent="0.35">
      <c r="A143" s="27">
        <v>143</v>
      </c>
      <c r="B143" s="29"/>
      <c r="C143" s="29"/>
      <c r="D143" s="29"/>
      <c r="E143" s="29"/>
      <c r="F143" s="93"/>
      <c r="G143" s="93"/>
      <c r="H143" s="93"/>
      <c r="I143" s="93"/>
      <c r="J143" s="93"/>
      <c r="K143" s="93"/>
      <c r="L143" s="93"/>
      <c r="M143" s="93"/>
      <c r="N143" s="93"/>
      <c r="O143" s="38" t="str">
        <f t="shared" si="13"/>
        <v/>
      </c>
      <c r="P143" s="38" t="str">
        <f t="shared" si="14"/>
        <v/>
      </c>
      <c r="Q143" s="38" t="str">
        <f t="shared" si="15"/>
        <v/>
      </c>
      <c r="R143" s="38" t="str">
        <f t="shared" si="16"/>
        <v/>
      </c>
      <c r="S143" s="68" t="str">
        <f t="shared" si="17"/>
        <v/>
      </c>
    </row>
    <row r="144" spans="1:19" x14ac:dyDescent="0.35">
      <c r="A144" s="27">
        <v>144</v>
      </c>
      <c r="B144" s="29"/>
      <c r="C144" s="29"/>
      <c r="D144" s="29"/>
      <c r="E144" s="29"/>
      <c r="F144" s="93"/>
      <c r="G144" s="93"/>
      <c r="H144" s="93"/>
      <c r="I144" s="93"/>
      <c r="J144" s="93"/>
      <c r="K144" s="93"/>
      <c r="L144" s="93"/>
      <c r="M144" s="93"/>
      <c r="N144" s="93"/>
      <c r="O144" s="38" t="str">
        <f t="shared" si="13"/>
        <v/>
      </c>
      <c r="P144" s="38" t="str">
        <f t="shared" si="14"/>
        <v/>
      </c>
      <c r="Q144" s="38" t="str">
        <f t="shared" si="15"/>
        <v/>
      </c>
      <c r="R144" s="38" t="str">
        <f t="shared" si="16"/>
        <v/>
      </c>
      <c r="S144" s="68" t="str">
        <f t="shared" si="17"/>
        <v/>
      </c>
    </row>
    <row r="145" spans="1:19" x14ac:dyDescent="0.35">
      <c r="A145" s="27">
        <v>145</v>
      </c>
      <c r="B145" s="29"/>
      <c r="C145" s="29"/>
      <c r="D145" s="29"/>
      <c r="E145" s="29"/>
      <c r="F145" s="93"/>
      <c r="G145" s="93"/>
      <c r="H145" s="93"/>
      <c r="I145" s="93"/>
      <c r="J145" s="93"/>
      <c r="K145" s="93"/>
      <c r="L145" s="93"/>
      <c r="M145" s="93"/>
      <c r="N145" s="93"/>
      <c r="O145" s="38" t="str">
        <f t="shared" ref="O145:O208" si="18">IF(K145="","",(((K145-$H$9)/$H$10)*10)+50)</f>
        <v/>
      </c>
      <c r="P145" s="38" t="str">
        <f t="shared" ref="P145:P208" si="19">IF(L145="","",(((L145-$I$9)/$I$10)*10)+50)</f>
        <v/>
      </c>
      <c r="Q145" s="38" t="str">
        <f t="shared" ref="Q145:Q208" si="20">IF(M145="","",(((M145-$J$9)/$J$10)*10)+50)</f>
        <v/>
      </c>
      <c r="R145" s="38" t="str">
        <f t="shared" ref="R145:R208" si="21">IF(N145="","",(((N145-$K$9)/$K$10)*10)+50)</f>
        <v/>
      </c>
      <c r="S145" s="68" t="str">
        <f t="shared" ref="S145:S208" si="22">IF(B145="","",AVERAGE(O145:R145))</f>
        <v/>
      </c>
    </row>
    <row r="146" spans="1:19" x14ac:dyDescent="0.35">
      <c r="A146" s="27">
        <v>146</v>
      </c>
      <c r="B146" s="29"/>
      <c r="C146" s="29"/>
      <c r="D146" s="29"/>
      <c r="E146" s="29"/>
      <c r="F146" s="93"/>
      <c r="G146" s="93"/>
      <c r="H146" s="93"/>
      <c r="I146" s="93"/>
      <c r="J146" s="93"/>
      <c r="K146" s="93"/>
      <c r="L146" s="93"/>
      <c r="M146" s="93"/>
      <c r="N146" s="93"/>
      <c r="O146" s="38" t="str">
        <f t="shared" si="18"/>
        <v/>
      </c>
      <c r="P146" s="38" t="str">
        <f t="shared" si="19"/>
        <v/>
      </c>
      <c r="Q146" s="38" t="str">
        <f t="shared" si="20"/>
        <v/>
      </c>
      <c r="R146" s="38" t="str">
        <f t="shared" si="21"/>
        <v/>
      </c>
      <c r="S146" s="68" t="str">
        <f t="shared" si="22"/>
        <v/>
      </c>
    </row>
    <row r="147" spans="1:19" x14ac:dyDescent="0.35">
      <c r="A147" s="27">
        <v>147</v>
      </c>
      <c r="B147" s="29"/>
      <c r="C147" s="29"/>
      <c r="D147" s="29"/>
      <c r="E147" s="29"/>
      <c r="F147" s="93"/>
      <c r="G147" s="93"/>
      <c r="H147" s="93"/>
      <c r="I147" s="93"/>
      <c r="J147" s="93"/>
      <c r="K147" s="93"/>
      <c r="L147" s="93"/>
      <c r="M147" s="93"/>
      <c r="N147" s="93"/>
      <c r="O147" s="38" t="str">
        <f t="shared" si="18"/>
        <v/>
      </c>
      <c r="P147" s="38" t="str">
        <f t="shared" si="19"/>
        <v/>
      </c>
      <c r="Q147" s="38" t="str">
        <f t="shared" si="20"/>
        <v/>
      </c>
      <c r="R147" s="38" t="str">
        <f t="shared" si="21"/>
        <v/>
      </c>
      <c r="S147" s="68" t="str">
        <f t="shared" si="22"/>
        <v/>
      </c>
    </row>
    <row r="148" spans="1:19" x14ac:dyDescent="0.35">
      <c r="A148" s="27">
        <v>149</v>
      </c>
      <c r="B148" s="29"/>
      <c r="C148" s="29"/>
      <c r="D148" s="29"/>
      <c r="E148" s="29"/>
      <c r="F148" s="93"/>
      <c r="G148" s="93"/>
      <c r="H148" s="93"/>
      <c r="I148" s="93"/>
      <c r="J148" s="93"/>
      <c r="K148" s="93"/>
      <c r="L148" s="93"/>
      <c r="M148" s="93"/>
      <c r="N148" s="93"/>
      <c r="O148" s="38" t="str">
        <f t="shared" si="18"/>
        <v/>
      </c>
      <c r="P148" s="38" t="str">
        <f t="shared" si="19"/>
        <v/>
      </c>
      <c r="Q148" s="38" t="str">
        <f t="shared" si="20"/>
        <v/>
      </c>
      <c r="R148" s="38" t="str">
        <f t="shared" si="21"/>
        <v/>
      </c>
      <c r="S148" s="68" t="str">
        <f t="shared" si="22"/>
        <v/>
      </c>
    </row>
    <row r="149" spans="1:19" x14ac:dyDescent="0.35">
      <c r="A149" s="27">
        <v>150</v>
      </c>
      <c r="B149" s="29"/>
      <c r="C149" s="29"/>
      <c r="D149" s="29"/>
      <c r="E149" s="29"/>
      <c r="F149" s="93"/>
      <c r="G149" s="93"/>
      <c r="H149" s="93"/>
      <c r="I149" s="93"/>
      <c r="J149" s="93"/>
      <c r="K149" s="93"/>
      <c r="L149" s="93"/>
      <c r="M149" s="93"/>
      <c r="N149" s="93"/>
      <c r="O149" s="38" t="str">
        <f t="shared" si="18"/>
        <v/>
      </c>
      <c r="P149" s="38" t="str">
        <f t="shared" si="19"/>
        <v/>
      </c>
      <c r="Q149" s="38" t="str">
        <f t="shared" si="20"/>
        <v/>
      </c>
      <c r="R149" s="38" t="str">
        <f t="shared" si="21"/>
        <v/>
      </c>
      <c r="S149" s="68" t="str">
        <f t="shared" si="22"/>
        <v/>
      </c>
    </row>
    <row r="150" spans="1:19" x14ac:dyDescent="0.35">
      <c r="A150" s="27">
        <v>151</v>
      </c>
      <c r="B150" s="29"/>
      <c r="C150" s="29"/>
      <c r="D150" s="29"/>
      <c r="E150" s="29"/>
      <c r="F150" s="93"/>
      <c r="G150" s="93"/>
      <c r="H150" s="93"/>
      <c r="I150" s="93"/>
      <c r="J150" s="93"/>
      <c r="K150" s="93"/>
      <c r="L150" s="93"/>
      <c r="M150" s="93"/>
      <c r="N150" s="93"/>
      <c r="O150" s="38" t="str">
        <f t="shared" si="18"/>
        <v/>
      </c>
      <c r="P150" s="38" t="str">
        <f t="shared" si="19"/>
        <v/>
      </c>
      <c r="Q150" s="38" t="str">
        <f t="shared" si="20"/>
        <v/>
      </c>
      <c r="R150" s="38" t="str">
        <f t="shared" si="21"/>
        <v/>
      </c>
      <c r="S150" s="68" t="str">
        <f t="shared" si="22"/>
        <v/>
      </c>
    </row>
    <row r="151" spans="1:19" x14ac:dyDescent="0.35">
      <c r="A151" s="27">
        <v>152</v>
      </c>
      <c r="B151" s="29"/>
      <c r="C151" s="29"/>
      <c r="D151" s="29"/>
      <c r="E151" s="29"/>
      <c r="F151" s="93"/>
      <c r="G151" s="93"/>
      <c r="H151" s="93"/>
      <c r="I151" s="93"/>
      <c r="J151" s="93"/>
      <c r="K151" s="93"/>
      <c r="L151" s="93"/>
      <c r="M151" s="93"/>
      <c r="N151" s="93"/>
      <c r="O151" s="38" t="str">
        <f t="shared" si="18"/>
        <v/>
      </c>
      <c r="P151" s="38" t="str">
        <f t="shared" si="19"/>
        <v/>
      </c>
      <c r="Q151" s="38" t="str">
        <f t="shared" si="20"/>
        <v/>
      </c>
      <c r="R151" s="38" t="str">
        <f t="shared" si="21"/>
        <v/>
      </c>
      <c r="S151" s="68" t="str">
        <f t="shared" si="22"/>
        <v/>
      </c>
    </row>
    <row r="152" spans="1:19" x14ac:dyDescent="0.35">
      <c r="A152" s="27">
        <v>153</v>
      </c>
      <c r="B152" s="29"/>
      <c r="C152" s="29"/>
      <c r="D152" s="29"/>
      <c r="E152" s="29"/>
      <c r="F152" s="93"/>
      <c r="G152" s="93"/>
      <c r="H152" s="93"/>
      <c r="I152" s="93"/>
      <c r="J152" s="93"/>
      <c r="K152" s="93"/>
      <c r="L152" s="93"/>
      <c r="M152" s="93"/>
      <c r="N152" s="93"/>
      <c r="O152" s="38" t="str">
        <f t="shared" si="18"/>
        <v/>
      </c>
      <c r="P152" s="38" t="str">
        <f t="shared" si="19"/>
        <v/>
      </c>
      <c r="Q152" s="38" t="str">
        <f t="shared" si="20"/>
        <v/>
      </c>
      <c r="R152" s="38" t="str">
        <f t="shared" si="21"/>
        <v/>
      </c>
      <c r="S152" s="68" t="str">
        <f t="shared" si="22"/>
        <v/>
      </c>
    </row>
    <row r="153" spans="1:19" x14ac:dyDescent="0.35">
      <c r="A153" s="27">
        <v>154</v>
      </c>
      <c r="B153" s="29"/>
      <c r="C153" s="29"/>
      <c r="D153" s="29"/>
      <c r="E153" s="29"/>
      <c r="F153" s="93"/>
      <c r="G153" s="93"/>
      <c r="H153" s="93"/>
      <c r="I153" s="93"/>
      <c r="J153" s="93"/>
      <c r="K153" s="93"/>
      <c r="L153" s="93"/>
      <c r="M153" s="93"/>
      <c r="N153" s="93"/>
      <c r="O153" s="38" t="str">
        <f t="shared" si="18"/>
        <v/>
      </c>
      <c r="P153" s="38" t="str">
        <f t="shared" si="19"/>
        <v/>
      </c>
      <c r="Q153" s="38" t="str">
        <f t="shared" si="20"/>
        <v/>
      </c>
      <c r="R153" s="38" t="str">
        <f t="shared" si="21"/>
        <v/>
      </c>
      <c r="S153" s="68" t="str">
        <f t="shared" si="22"/>
        <v/>
      </c>
    </row>
    <row r="154" spans="1:19" x14ac:dyDescent="0.35">
      <c r="A154" s="27">
        <v>155</v>
      </c>
      <c r="B154" s="29"/>
      <c r="C154" s="29"/>
      <c r="D154" s="29"/>
      <c r="E154" s="29"/>
      <c r="F154" s="93"/>
      <c r="G154" s="93"/>
      <c r="H154" s="93"/>
      <c r="I154" s="93"/>
      <c r="J154" s="93"/>
      <c r="K154" s="93"/>
      <c r="L154" s="93"/>
      <c r="M154" s="93"/>
      <c r="N154" s="93"/>
      <c r="O154" s="38" t="str">
        <f t="shared" si="18"/>
        <v/>
      </c>
      <c r="P154" s="38" t="str">
        <f t="shared" si="19"/>
        <v/>
      </c>
      <c r="Q154" s="38" t="str">
        <f t="shared" si="20"/>
        <v/>
      </c>
      <c r="R154" s="38" t="str">
        <f t="shared" si="21"/>
        <v/>
      </c>
      <c r="S154" s="68" t="str">
        <f t="shared" si="22"/>
        <v/>
      </c>
    </row>
    <row r="155" spans="1:19" x14ac:dyDescent="0.35">
      <c r="A155" s="27">
        <v>156</v>
      </c>
      <c r="B155" s="29"/>
      <c r="C155" s="29"/>
      <c r="D155" s="29"/>
      <c r="E155" s="29"/>
      <c r="F155" s="93"/>
      <c r="G155" s="93"/>
      <c r="H155" s="93"/>
      <c r="I155" s="93"/>
      <c r="J155" s="93"/>
      <c r="K155" s="93"/>
      <c r="L155" s="93"/>
      <c r="M155" s="93"/>
      <c r="N155" s="93"/>
      <c r="O155" s="38" t="str">
        <f t="shared" si="18"/>
        <v/>
      </c>
      <c r="P155" s="38" t="str">
        <f t="shared" si="19"/>
        <v/>
      </c>
      <c r="Q155" s="38" t="str">
        <f t="shared" si="20"/>
        <v/>
      </c>
      <c r="R155" s="38" t="str">
        <f t="shared" si="21"/>
        <v/>
      </c>
      <c r="S155" s="68" t="str">
        <f t="shared" si="22"/>
        <v/>
      </c>
    </row>
    <row r="156" spans="1:19" x14ac:dyDescent="0.35">
      <c r="A156" s="27">
        <v>157</v>
      </c>
      <c r="B156" s="29"/>
      <c r="C156" s="29"/>
      <c r="D156" s="29"/>
      <c r="E156" s="29"/>
      <c r="F156" s="93"/>
      <c r="G156" s="93"/>
      <c r="H156" s="93"/>
      <c r="I156" s="93"/>
      <c r="J156" s="93"/>
      <c r="K156" s="93"/>
      <c r="L156" s="93"/>
      <c r="M156" s="93"/>
      <c r="N156" s="93"/>
      <c r="O156" s="38" t="str">
        <f t="shared" si="18"/>
        <v/>
      </c>
      <c r="P156" s="38" t="str">
        <f t="shared" si="19"/>
        <v/>
      </c>
      <c r="Q156" s="38" t="str">
        <f t="shared" si="20"/>
        <v/>
      </c>
      <c r="R156" s="38" t="str">
        <f t="shared" si="21"/>
        <v/>
      </c>
      <c r="S156" s="68" t="str">
        <f t="shared" si="22"/>
        <v/>
      </c>
    </row>
    <row r="157" spans="1:19" x14ac:dyDescent="0.35">
      <c r="A157" s="27">
        <v>158</v>
      </c>
      <c r="B157" s="29"/>
      <c r="C157" s="29"/>
      <c r="D157" s="29"/>
      <c r="E157" s="29"/>
      <c r="F157" s="93"/>
      <c r="G157" s="93"/>
      <c r="H157" s="93"/>
      <c r="I157" s="93"/>
      <c r="J157" s="93"/>
      <c r="K157" s="93"/>
      <c r="L157" s="93"/>
      <c r="M157" s="93"/>
      <c r="N157" s="93"/>
      <c r="O157" s="38" t="str">
        <f t="shared" si="18"/>
        <v/>
      </c>
      <c r="P157" s="38" t="str">
        <f t="shared" si="19"/>
        <v/>
      </c>
      <c r="Q157" s="38" t="str">
        <f t="shared" si="20"/>
        <v/>
      </c>
      <c r="R157" s="38" t="str">
        <f t="shared" si="21"/>
        <v/>
      </c>
      <c r="S157" s="68" t="str">
        <f t="shared" si="22"/>
        <v/>
      </c>
    </row>
    <row r="158" spans="1:19" x14ac:dyDescent="0.35">
      <c r="A158" s="27">
        <v>159</v>
      </c>
      <c r="B158" s="29"/>
      <c r="C158" s="29"/>
      <c r="D158" s="29"/>
      <c r="E158" s="29"/>
      <c r="F158" s="93"/>
      <c r="G158" s="93"/>
      <c r="H158" s="93"/>
      <c r="I158" s="93"/>
      <c r="J158" s="93"/>
      <c r="K158" s="93"/>
      <c r="L158" s="93"/>
      <c r="M158" s="93"/>
      <c r="N158" s="93"/>
      <c r="O158" s="38" t="str">
        <f t="shared" si="18"/>
        <v/>
      </c>
      <c r="P158" s="38" t="str">
        <f t="shared" si="19"/>
        <v/>
      </c>
      <c r="Q158" s="38" t="str">
        <f t="shared" si="20"/>
        <v/>
      </c>
      <c r="R158" s="38" t="str">
        <f t="shared" si="21"/>
        <v/>
      </c>
      <c r="S158" s="68" t="str">
        <f t="shared" si="22"/>
        <v/>
      </c>
    </row>
    <row r="159" spans="1:19" x14ac:dyDescent="0.35">
      <c r="A159" s="27">
        <v>161</v>
      </c>
      <c r="B159" s="29"/>
      <c r="C159" s="29"/>
      <c r="D159" s="29"/>
      <c r="E159" s="29"/>
      <c r="F159" s="93"/>
      <c r="G159" s="93"/>
      <c r="H159" s="93"/>
      <c r="I159" s="93"/>
      <c r="J159" s="93"/>
      <c r="K159" s="93"/>
      <c r="L159" s="93"/>
      <c r="M159" s="93"/>
      <c r="N159" s="93"/>
      <c r="O159" s="38" t="str">
        <f t="shared" si="18"/>
        <v/>
      </c>
      <c r="P159" s="38" t="str">
        <f t="shared" si="19"/>
        <v/>
      </c>
      <c r="Q159" s="38" t="str">
        <f t="shared" si="20"/>
        <v/>
      </c>
      <c r="R159" s="38" t="str">
        <f t="shared" si="21"/>
        <v/>
      </c>
      <c r="S159" s="68" t="str">
        <f t="shared" si="22"/>
        <v/>
      </c>
    </row>
    <row r="160" spans="1:19" x14ac:dyDescent="0.35">
      <c r="A160" s="27">
        <v>162</v>
      </c>
      <c r="B160" s="29"/>
      <c r="C160" s="29"/>
      <c r="D160" s="29"/>
      <c r="E160" s="29"/>
      <c r="F160" s="93"/>
      <c r="G160" s="93"/>
      <c r="H160" s="93"/>
      <c r="I160" s="93"/>
      <c r="J160" s="93"/>
      <c r="K160" s="93"/>
      <c r="L160" s="93"/>
      <c r="M160" s="93"/>
      <c r="N160" s="93"/>
      <c r="O160" s="38" t="str">
        <f t="shared" si="18"/>
        <v/>
      </c>
      <c r="P160" s="38" t="str">
        <f t="shared" si="19"/>
        <v/>
      </c>
      <c r="Q160" s="38" t="str">
        <f t="shared" si="20"/>
        <v/>
      </c>
      <c r="R160" s="38" t="str">
        <f t="shared" si="21"/>
        <v/>
      </c>
      <c r="S160" s="68" t="str">
        <f t="shared" si="22"/>
        <v/>
      </c>
    </row>
    <row r="161" spans="1:19" x14ac:dyDescent="0.35">
      <c r="A161" s="27">
        <v>163</v>
      </c>
      <c r="B161" s="29"/>
      <c r="C161" s="29"/>
      <c r="D161" s="29"/>
      <c r="E161" s="29"/>
      <c r="F161" s="93"/>
      <c r="G161" s="93"/>
      <c r="H161" s="93"/>
      <c r="I161" s="93"/>
      <c r="J161" s="93"/>
      <c r="K161" s="93"/>
      <c r="L161" s="93"/>
      <c r="M161" s="93"/>
      <c r="N161" s="93"/>
      <c r="O161" s="38" t="str">
        <f t="shared" si="18"/>
        <v/>
      </c>
      <c r="P161" s="38" t="str">
        <f t="shared" si="19"/>
        <v/>
      </c>
      <c r="Q161" s="38" t="str">
        <f t="shared" si="20"/>
        <v/>
      </c>
      <c r="R161" s="38" t="str">
        <f t="shared" si="21"/>
        <v/>
      </c>
      <c r="S161" s="68" t="str">
        <f t="shared" si="22"/>
        <v/>
      </c>
    </row>
    <row r="162" spans="1:19" x14ac:dyDescent="0.35">
      <c r="A162" s="27">
        <v>164</v>
      </c>
      <c r="B162" s="29"/>
      <c r="C162" s="29"/>
      <c r="D162" s="29"/>
      <c r="E162" s="29"/>
      <c r="F162" s="93"/>
      <c r="G162" s="93"/>
      <c r="H162" s="93"/>
      <c r="I162" s="93"/>
      <c r="J162" s="93"/>
      <c r="K162" s="93"/>
      <c r="L162" s="93"/>
      <c r="M162" s="93"/>
      <c r="N162" s="93"/>
      <c r="O162" s="38" t="str">
        <f t="shared" si="18"/>
        <v/>
      </c>
      <c r="P162" s="38" t="str">
        <f t="shared" si="19"/>
        <v/>
      </c>
      <c r="Q162" s="38" t="str">
        <f t="shared" si="20"/>
        <v/>
      </c>
      <c r="R162" s="38" t="str">
        <f t="shared" si="21"/>
        <v/>
      </c>
      <c r="S162" s="68" t="str">
        <f t="shared" si="22"/>
        <v/>
      </c>
    </row>
    <row r="163" spans="1:19" x14ac:dyDescent="0.35">
      <c r="A163" s="27">
        <v>165</v>
      </c>
      <c r="B163" s="29"/>
      <c r="C163" s="29"/>
      <c r="D163" s="29"/>
      <c r="E163" s="29"/>
      <c r="F163" s="93"/>
      <c r="G163" s="93"/>
      <c r="H163" s="93"/>
      <c r="I163" s="93"/>
      <c r="J163" s="93"/>
      <c r="K163" s="93"/>
      <c r="L163" s="93"/>
      <c r="M163" s="93"/>
      <c r="N163" s="93"/>
      <c r="O163" s="38" t="str">
        <f t="shared" si="18"/>
        <v/>
      </c>
      <c r="P163" s="38" t="str">
        <f t="shared" si="19"/>
        <v/>
      </c>
      <c r="Q163" s="38" t="str">
        <f t="shared" si="20"/>
        <v/>
      </c>
      <c r="R163" s="38" t="str">
        <f t="shared" si="21"/>
        <v/>
      </c>
      <c r="S163" s="68" t="str">
        <f t="shared" si="22"/>
        <v/>
      </c>
    </row>
    <row r="164" spans="1:19" x14ac:dyDescent="0.35">
      <c r="A164" s="27">
        <v>166</v>
      </c>
      <c r="B164" s="29"/>
      <c r="C164" s="29"/>
      <c r="D164" s="29"/>
      <c r="E164" s="29"/>
      <c r="F164" s="93"/>
      <c r="G164" s="93"/>
      <c r="H164" s="93"/>
      <c r="I164" s="93"/>
      <c r="J164" s="93"/>
      <c r="K164" s="93"/>
      <c r="L164" s="93"/>
      <c r="M164" s="93"/>
      <c r="N164" s="93"/>
      <c r="O164" s="38" t="str">
        <f t="shared" si="18"/>
        <v/>
      </c>
      <c r="P164" s="38" t="str">
        <f t="shared" si="19"/>
        <v/>
      </c>
      <c r="Q164" s="38" t="str">
        <f t="shared" si="20"/>
        <v/>
      </c>
      <c r="R164" s="38" t="str">
        <f t="shared" si="21"/>
        <v/>
      </c>
      <c r="S164" s="68" t="str">
        <f t="shared" si="22"/>
        <v/>
      </c>
    </row>
    <row r="165" spans="1:19" x14ac:dyDescent="0.35">
      <c r="A165" s="27">
        <v>167</v>
      </c>
      <c r="B165" s="29"/>
      <c r="C165" s="29"/>
      <c r="D165" s="29"/>
      <c r="E165" s="29"/>
      <c r="F165" s="93"/>
      <c r="G165" s="93"/>
      <c r="H165" s="93"/>
      <c r="I165" s="93"/>
      <c r="J165" s="93"/>
      <c r="K165" s="93"/>
      <c r="L165" s="93"/>
      <c r="M165" s="93"/>
      <c r="N165" s="93"/>
      <c r="O165" s="38" t="str">
        <f t="shared" si="18"/>
        <v/>
      </c>
      <c r="P165" s="38" t="str">
        <f t="shared" si="19"/>
        <v/>
      </c>
      <c r="Q165" s="38" t="str">
        <f t="shared" si="20"/>
        <v/>
      </c>
      <c r="R165" s="38" t="str">
        <f t="shared" si="21"/>
        <v/>
      </c>
      <c r="S165" s="68" t="str">
        <f t="shared" si="22"/>
        <v/>
      </c>
    </row>
    <row r="166" spans="1:19" x14ac:dyDescent="0.35">
      <c r="A166" s="27">
        <v>168</v>
      </c>
      <c r="B166" s="29"/>
      <c r="C166" s="29"/>
      <c r="D166" s="29"/>
      <c r="E166" s="29"/>
      <c r="F166" s="93"/>
      <c r="G166" s="93"/>
      <c r="H166" s="93"/>
      <c r="I166" s="93"/>
      <c r="J166" s="93"/>
      <c r="K166" s="93"/>
      <c r="L166" s="93"/>
      <c r="M166" s="93"/>
      <c r="N166" s="93"/>
      <c r="O166" s="38" t="str">
        <f t="shared" si="18"/>
        <v/>
      </c>
      <c r="P166" s="38" t="str">
        <f t="shared" si="19"/>
        <v/>
      </c>
      <c r="Q166" s="38" t="str">
        <f t="shared" si="20"/>
        <v/>
      </c>
      <c r="R166" s="38" t="str">
        <f t="shared" si="21"/>
        <v/>
      </c>
      <c r="S166" s="68" t="str">
        <f t="shared" si="22"/>
        <v/>
      </c>
    </row>
    <row r="167" spans="1:19" x14ac:dyDescent="0.35">
      <c r="A167" s="27">
        <v>169</v>
      </c>
      <c r="B167" s="29"/>
      <c r="C167" s="29"/>
      <c r="D167" s="29"/>
      <c r="E167" s="29"/>
      <c r="F167" s="93"/>
      <c r="G167" s="93"/>
      <c r="H167" s="93"/>
      <c r="I167" s="93"/>
      <c r="J167" s="93"/>
      <c r="K167" s="93"/>
      <c r="L167" s="93"/>
      <c r="M167" s="93"/>
      <c r="N167" s="93"/>
      <c r="O167" s="38" t="str">
        <f t="shared" si="18"/>
        <v/>
      </c>
      <c r="P167" s="38" t="str">
        <f t="shared" si="19"/>
        <v/>
      </c>
      <c r="Q167" s="38" t="str">
        <f t="shared" si="20"/>
        <v/>
      </c>
      <c r="R167" s="38" t="str">
        <f t="shared" si="21"/>
        <v/>
      </c>
      <c r="S167" s="68" t="str">
        <f t="shared" si="22"/>
        <v/>
      </c>
    </row>
    <row r="168" spans="1:19" x14ac:dyDescent="0.35">
      <c r="A168" s="27">
        <v>170</v>
      </c>
      <c r="B168" s="29"/>
      <c r="C168" s="29"/>
      <c r="D168" s="29"/>
      <c r="E168" s="29"/>
      <c r="F168" s="93"/>
      <c r="G168" s="93"/>
      <c r="H168" s="93"/>
      <c r="I168" s="93"/>
      <c r="J168" s="93"/>
      <c r="K168" s="93"/>
      <c r="L168" s="93"/>
      <c r="M168" s="93"/>
      <c r="N168" s="93"/>
      <c r="O168" s="38" t="str">
        <f t="shared" si="18"/>
        <v/>
      </c>
      <c r="P168" s="38" t="str">
        <f t="shared" si="19"/>
        <v/>
      </c>
      <c r="Q168" s="38" t="str">
        <f t="shared" si="20"/>
        <v/>
      </c>
      <c r="R168" s="38" t="str">
        <f t="shared" si="21"/>
        <v/>
      </c>
      <c r="S168" s="68" t="str">
        <f t="shared" si="22"/>
        <v/>
      </c>
    </row>
    <row r="169" spans="1:19" x14ac:dyDescent="0.35">
      <c r="A169" s="27">
        <v>171</v>
      </c>
      <c r="B169" s="29"/>
      <c r="C169" s="29"/>
      <c r="D169" s="29"/>
      <c r="E169" s="29"/>
      <c r="F169" s="93"/>
      <c r="G169" s="93"/>
      <c r="H169" s="93"/>
      <c r="I169" s="93"/>
      <c r="J169" s="93"/>
      <c r="K169" s="93"/>
      <c r="L169" s="93"/>
      <c r="M169" s="93"/>
      <c r="N169" s="93"/>
      <c r="O169" s="38" t="str">
        <f t="shared" si="18"/>
        <v/>
      </c>
      <c r="P169" s="38" t="str">
        <f t="shared" si="19"/>
        <v/>
      </c>
      <c r="Q169" s="38" t="str">
        <f t="shared" si="20"/>
        <v/>
      </c>
      <c r="R169" s="38" t="str">
        <f t="shared" si="21"/>
        <v/>
      </c>
      <c r="S169" s="68" t="str">
        <f t="shared" si="22"/>
        <v/>
      </c>
    </row>
    <row r="170" spans="1:19" x14ac:dyDescent="0.35">
      <c r="A170" s="27">
        <v>172</v>
      </c>
      <c r="B170" s="29"/>
      <c r="C170" s="29"/>
      <c r="D170" s="29"/>
      <c r="E170" s="29"/>
      <c r="F170" s="93"/>
      <c r="G170" s="93"/>
      <c r="H170" s="93"/>
      <c r="I170" s="93"/>
      <c r="J170" s="93"/>
      <c r="K170" s="93"/>
      <c r="L170" s="93"/>
      <c r="M170" s="93"/>
      <c r="N170" s="93"/>
      <c r="O170" s="38" t="str">
        <f t="shared" si="18"/>
        <v/>
      </c>
      <c r="P170" s="38" t="str">
        <f t="shared" si="19"/>
        <v/>
      </c>
      <c r="Q170" s="38" t="str">
        <f t="shared" si="20"/>
        <v/>
      </c>
      <c r="R170" s="38" t="str">
        <f t="shared" si="21"/>
        <v/>
      </c>
      <c r="S170" s="68" t="str">
        <f t="shared" si="22"/>
        <v/>
      </c>
    </row>
    <row r="171" spans="1:19" x14ac:dyDescent="0.35">
      <c r="A171" s="27">
        <v>173</v>
      </c>
      <c r="B171" s="29"/>
      <c r="C171" s="29"/>
      <c r="D171" s="29"/>
      <c r="E171" s="29"/>
      <c r="F171" s="93"/>
      <c r="G171" s="93"/>
      <c r="H171" s="93"/>
      <c r="I171" s="93"/>
      <c r="J171" s="93"/>
      <c r="K171" s="93"/>
      <c r="L171" s="93"/>
      <c r="M171" s="93"/>
      <c r="N171" s="93"/>
      <c r="O171" s="38" t="str">
        <f t="shared" si="18"/>
        <v/>
      </c>
      <c r="P171" s="38" t="str">
        <f t="shared" si="19"/>
        <v/>
      </c>
      <c r="Q171" s="38" t="str">
        <f t="shared" si="20"/>
        <v/>
      </c>
      <c r="R171" s="38" t="str">
        <f t="shared" si="21"/>
        <v/>
      </c>
      <c r="S171" s="68" t="str">
        <f t="shared" si="22"/>
        <v/>
      </c>
    </row>
    <row r="172" spans="1:19" x14ac:dyDescent="0.35">
      <c r="A172" s="27">
        <v>174</v>
      </c>
      <c r="B172" s="29"/>
      <c r="C172" s="29"/>
      <c r="D172" s="29"/>
      <c r="E172" s="29"/>
      <c r="F172" s="93"/>
      <c r="G172" s="93"/>
      <c r="H172" s="93"/>
      <c r="I172" s="93"/>
      <c r="J172" s="93"/>
      <c r="K172" s="93"/>
      <c r="L172" s="93"/>
      <c r="M172" s="93"/>
      <c r="N172" s="93"/>
      <c r="O172" s="38" t="str">
        <f t="shared" si="18"/>
        <v/>
      </c>
      <c r="P172" s="38" t="str">
        <f t="shared" si="19"/>
        <v/>
      </c>
      <c r="Q172" s="38" t="str">
        <f t="shared" si="20"/>
        <v/>
      </c>
      <c r="R172" s="38" t="str">
        <f t="shared" si="21"/>
        <v/>
      </c>
      <c r="S172" s="68" t="str">
        <f t="shared" si="22"/>
        <v/>
      </c>
    </row>
    <row r="173" spans="1:19" x14ac:dyDescent="0.35">
      <c r="A173" s="27">
        <v>175</v>
      </c>
      <c r="B173" s="29"/>
      <c r="C173" s="29"/>
      <c r="D173" s="29"/>
      <c r="E173" s="29"/>
      <c r="F173" s="93"/>
      <c r="G173" s="93"/>
      <c r="H173" s="93"/>
      <c r="I173" s="93"/>
      <c r="J173" s="93"/>
      <c r="K173" s="93"/>
      <c r="L173" s="93"/>
      <c r="M173" s="93"/>
      <c r="N173" s="93"/>
      <c r="O173" s="38" t="str">
        <f t="shared" si="18"/>
        <v/>
      </c>
      <c r="P173" s="38" t="str">
        <f t="shared" si="19"/>
        <v/>
      </c>
      <c r="Q173" s="38" t="str">
        <f t="shared" si="20"/>
        <v/>
      </c>
      <c r="R173" s="38" t="str">
        <f t="shared" si="21"/>
        <v/>
      </c>
      <c r="S173" s="68" t="str">
        <f t="shared" si="22"/>
        <v/>
      </c>
    </row>
    <row r="174" spans="1:19" x14ac:dyDescent="0.35">
      <c r="A174" s="27">
        <v>176</v>
      </c>
      <c r="B174" s="29"/>
      <c r="C174" s="29"/>
      <c r="D174" s="29"/>
      <c r="E174" s="29"/>
      <c r="F174" s="93"/>
      <c r="G174" s="93"/>
      <c r="H174" s="93"/>
      <c r="I174" s="93"/>
      <c r="J174" s="93"/>
      <c r="K174" s="93"/>
      <c r="L174" s="93"/>
      <c r="M174" s="93"/>
      <c r="N174" s="93"/>
      <c r="O174" s="38" t="str">
        <f t="shared" si="18"/>
        <v/>
      </c>
      <c r="P174" s="38" t="str">
        <f t="shared" si="19"/>
        <v/>
      </c>
      <c r="Q174" s="38" t="str">
        <f t="shared" si="20"/>
        <v/>
      </c>
      <c r="R174" s="38" t="str">
        <f t="shared" si="21"/>
        <v/>
      </c>
      <c r="S174" s="68" t="str">
        <f t="shared" si="22"/>
        <v/>
      </c>
    </row>
    <row r="175" spans="1:19" x14ac:dyDescent="0.35">
      <c r="A175" s="27">
        <v>177</v>
      </c>
      <c r="B175" s="29"/>
      <c r="C175" s="29"/>
      <c r="D175" s="29"/>
      <c r="E175" s="29"/>
      <c r="F175" s="93"/>
      <c r="G175" s="93"/>
      <c r="H175" s="93"/>
      <c r="I175" s="93"/>
      <c r="J175" s="93"/>
      <c r="K175" s="93"/>
      <c r="L175" s="93"/>
      <c r="M175" s="93"/>
      <c r="N175" s="93"/>
      <c r="O175" s="38" t="str">
        <f t="shared" si="18"/>
        <v/>
      </c>
      <c r="P175" s="38" t="str">
        <f t="shared" si="19"/>
        <v/>
      </c>
      <c r="Q175" s="38" t="str">
        <f t="shared" si="20"/>
        <v/>
      </c>
      <c r="R175" s="38" t="str">
        <f t="shared" si="21"/>
        <v/>
      </c>
      <c r="S175" s="68" t="str">
        <f t="shared" si="22"/>
        <v/>
      </c>
    </row>
    <row r="176" spans="1:19" x14ac:dyDescent="0.35">
      <c r="A176" s="27">
        <v>178</v>
      </c>
      <c r="B176" s="29"/>
      <c r="C176" s="29"/>
      <c r="D176" s="29"/>
      <c r="E176" s="29"/>
      <c r="F176" s="93"/>
      <c r="G176" s="93"/>
      <c r="H176" s="93"/>
      <c r="I176" s="93"/>
      <c r="J176" s="93"/>
      <c r="K176" s="93"/>
      <c r="L176" s="93"/>
      <c r="M176" s="93"/>
      <c r="N176" s="93"/>
      <c r="O176" s="38" t="str">
        <f t="shared" si="18"/>
        <v/>
      </c>
      <c r="P176" s="38" t="str">
        <f t="shared" si="19"/>
        <v/>
      </c>
      <c r="Q176" s="38" t="str">
        <f t="shared" si="20"/>
        <v/>
      </c>
      <c r="R176" s="38" t="str">
        <f t="shared" si="21"/>
        <v/>
      </c>
      <c r="S176" s="68" t="str">
        <f t="shared" si="22"/>
        <v/>
      </c>
    </row>
    <row r="177" spans="1:19" x14ac:dyDescent="0.35">
      <c r="A177" s="27">
        <v>179</v>
      </c>
      <c r="B177" s="29"/>
      <c r="C177" s="29"/>
      <c r="D177" s="29"/>
      <c r="E177" s="29"/>
      <c r="F177" s="93"/>
      <c r="G177" s="93"/>
      <c r="H177" s="93"/>
      <c r="I177" s="93"/>
      <c r="J177" s="93"/>
      <c r="K177" s="93"/>
      <c r="L177" s="93"/>
      <c r="M177" s="93"/>
      <c r="N177" s="93"/>
      <c r="O177" s="38" t="str">
        <f t="shared" si="18"/>
        <v/>
      </c>
      <c r="P177" s="38" t="str">
        <f t="shared" si="19"/>
        <v/>
      </c>
      <c r="Q177" s="38" t="str">
        <f t="shared" si="20"/>
        <v/>
      </c>
      <c r="R177" s="38" t="str">
        <f t="shared" si="21"/>
        <v/>
      </c>
      <c r="S177" s="68" t="str">
        <f t="shared" si="22"/>
        <v/>
      </c>
    </row>
    <row r="178" spans="1:19" x14ac:dyDescent="0.35">
      <c r="A178" s="27">
        <v>180</v>
      </c>
      <c r="B178" s="29"/>
      <c r="C178" s="29"/>
      <c r="D178" s="29"/>
      <c r="E178" s="29"/>
      <c r="F178" s="93"/>
      <c r="G178" s="93"/>
      <c r="H178" s="93"/>
      <c r="I178" s="93"/>
      <c r="J178" s="93"/>
      <c r="K178" s="93"/>
      <c r="L178" s="93"/>
      <c r="M178" s="93"/>
      <c r="N178" s="93"/>
      <c r="O178" s="38" t="str">
        <f t="shared" si="18"/>
        <v/>
      </c>
      <c r="P178" s="38" t="str">
        <f t="shared" si="19"/>
        <v/>
      </c>
      <c r="Q178" s="38" t="str">
        <f t="shared" si="20"/>
        <v/>
      </c>
      <c r="R178" s="38" t="str">
        <f t="shared" si="21"/>
        <v/>
      </c>
      <c r="S178" s="68" t="str">
        <f t="shared" si="22"/>
        <v/>
      </c>
    </row>
    <row r="179" spans="1:19" x14ac:dyDescent="0.35">
      <c r="A179" s="27">
        <v>181</v>
      </c>
      <c r="B179" s="29"/>
      <c r="C179" s="29"/>
      <c r="D179" s="29"/>
      <c r="E179" s="29"/>
      <c r="F179" s="93"/>
      <c r="G179" s="93"/>
      <c r="H179" s="93"/>
      <c r="I179" s="93"/>
      <c r="J179" s="93"/>
      <c r="K179" s="93"/>
      <c r="L179" s="93"/>
      <c r="M179" s="93"/>
      <c r="N179" s="93"/>
      <c r="O179" s="38" t="str">
        <f t="shared" si="18"/>
        <v/>
      </c>
      <c r="P179" s="38" t="str">
        <f t="shared" si="19"/>
        <v/>
      </c>
      <c r="Q179" s="38" t="str">
        <f t="shared" si="20"/>
        <v/>
      </c>
      <c r="R179" s="38" t="str">
        <f t="shared" si="21"/>
        <v/>
      </c>
      <c r="S179" s="68" t="str">
        <f t="shared" si="22"/>
        <v/>
      </c>
    </row>
    <row r="180" spans="1:19" x14ac:dyDescent="0.35">
      <c r="A180" s="27">
        <v>182</v>
      </c>
      <c r="B180" s="29"/>
      <c r="C180" s="29"/>
      <c r="D180" s="29"/>
      <c r="E180" s="29"/>
      <c r="F180" s="93"/>
      <c r="G180" s="93"/>
      <c r="H180" s="93"/>
      <c r="I180" s="93"/>
      <c r="J180" s="93"/>
      <c r="K180" s="93"/>
      <c r="L180" s="93"/>
      <c r="M180" s="93"/>
      <c r="N180" s="93"/>
      <c r="O180" s="38" t="str">
        <f t="shared" si="18"/>
        <v/>
      </c>
      <c r="P180" s="38" t="str">
        <f t="shared" si="19"/>
        <v/>
      </c>
      <c r="Q180" s="38" t="str">
        <f t="shared" si="20"/>
        <v/>
      </c>
      <c r="R180" s="38" t="str">
        <f t="shared" si="21"/>
        <v/>
      </c>
      <c r="S180" s="68" t="str">
        <f t="shared" si="22"/>
        <v/>
      </c>
    </row>
    <row r="181" spans="1:19" x14ac:dyDescent="0.35">
      <c r="A181" s="27">
        <v>183</v>
      </c>
      <c r="B181" s="29"/>
      <c r="C181" s="29"/>
      <c r="D181" s="29"/>
      <c r="E181" s="29"/>
      <c r="F181" s="93"/>
      <c r="G181" s="93"/>
      <c r="H181" s="93"/>
      <c r="I181" s="93"/>
      <c r="J181" s="93"/>
      <c r="K181" s="93"/>
      <c r="L181" s="93"/>
      <c r="M181" s="93"/>
      <c r="N181" s="93"/>
      <c r="O181" s="38" t="str">
        <f t="shared" si="18"/>
        <v/>
      </c>
      <c r="P181" s="38" t="str">
        <f t="shared" si="19"/>
        <v/>
      </c>
      <c r="Q181" s="38" t="str">
        <f t="shared" si="20"/>
        <v/>
      </c>
      <c r="R181" s="38" t="str">
        <f t="shared" si="21"/>
        <v/>
      </c>
      <c r="S181" s="68" t="str">
        <f t="shared" si="22"/>
        <v/>
      </c>
    </row>
    <row r="182" spans="1:19" x14ac:dyDescent="0.35">
      <c r="A182" s="27">
        <v>185</v>
      </c>
      <c r="B182" s="29"/>
      <c r="C182" s="29"/>
      <c r="D182" s="29"/>
      <c r="E182" s="29"/>
      <c r="F182" s="93"/>
      <c r="G182" s="93"/>
      <c r="H182" s="93"/>
      <c r="I182" s="93"/>
      <c r="J182" s="93"/>
      <c r="K182" s="93"/>
      <c r="L182" s="93"/>
      <c r="M182" s="93"/>
      <c r="N182" s="93"/>
      <c r="O182" s="38" t="str">
        <f t="shared" si="18"/>
        <v/>
      </c>
      <c r="P182" s="38" t="str">
        <f t="shared" si="19"/>
        <v/>
      </c>
      <c r="Q182" s="38" t="str">
        <f t="shared" si="20"/>
        <v/>
      </c>
      <c r="R182" s="38" t="str">
        <f t="shared" si="21"/>
        <v/>
      </c>
      <c r="S182" s="68" t="str">
        <f t="shared" si="22"/>
        <v/>
      </c>
    </row>
    <row r="183" spans="1:19" x14ac:dyDescent="0.35">
      <c r="A183" s="27">
        <v>186</v>
      </c>
      <c r="B183" s="29"/>
      <c r="C183" s="29"/>
      <c r="D183" s="29"/>
      <c r="E183" s="29"/>
      <c r="F183" s="93"/>
      <c r="G183" s="93"/>
      <c r="H183" s="93"/>
      <c r="I183" s="93"/>
      <c r="J183" s="93"/>
      <c r="K183" s="93"/>
      <c r="L183" s="93"/>
      <c r="M183" s="93"/>
      <c r="N183" s="93"/>
      <c r="O183" s="38" t="str">
        <f t="shared" si="18"/>
        <v/>
      </c>
      <c r="P183" s="38" t="str">
        <f t="shared" si="19"/>
        <v/>
      </c>
      <c r="Q183" s="38" t="str">
        <f t="shared" si="20"/>
        <v/>
      </c>
      <c r="R183" s="38" t="str">
        <f t="shared" si="21"/>
        <v/>
      </c>
      <c r="S183" s="68" t="str">
        <f t="shared" si="22"/>
        <v/>
      </c>
    </row>
    <row r="184" spans="1:19" x14ac:dyDescent="0.35">
      <c r="A184" s="27">
        <v>187</v>
      </c>
      <c r="B184" s="29"/>
      <c r="C184" s="29"/>
      <c r="D184" s="29"/>
      <c r="E184" s="29"/>
      <c r="F184" s="93"/>
      <c r="G184" s="93"/>
      <c r="H184" s="93"/>
      <c r="I184" s="93"/>
      <c r="J184" s="93"/>
      <c r="K184" s="93"/>
      <c r="L184" s="93"/>
      <c r="M184" s="93"/>
      <c r="N184" s="93"/>
      <c r="O184" s="38" t="str">
        <f t="shared" si="18"/>
        <v/>
      </c>
      <c r="P184" s="38" t="str">
        <f t="shared" si="19"/>
        <v/>
      </c>
      <c r="Q184" s="38" t="str">
        <f t="shared" si="20"/>
        <v/>
      </c>
      <c r="R184" s="38" t="str">
        <f t="shared" si="21"/>
        <v/>
      </c>
      <c r="S184" s="68" t="str">
        <f t="shared" si="22"/>
        <v/>
      </c>
    </row>
    <row r="185" spans="1:19" x14ac:dyDescent="0.35">
      <c r="A185" s="27">
        <v>188</v>
      </c>
      <c r="B185" s="29"/>
      <c r="C185" s="29"/>
      <c r="D185" s="29"/>
      <c r="E185" s="29"/>
      <c r="F185" s="93"/>
      <c r="G185" s="93"/>
      <c r="H185" s="93"/>
      <c r="I185" s="93"/>
      <c r="J185" s="93"/>
      <c r="K185" s="93"/>
      <c r="L185" s="93"/>
      <c r="M185" s="93"/>
      <c r="N185" s="93"/>
      <c r="O185" s="38" t="str">
        <f t="shared" si="18"/>
        <v/>
      </c>
      <c r="P185" s="38" t="str">
        <f t="shared" si="19"/>
        <v/>
      </c>
      <c r="Q185" s="38" t="str">
        <f t="shared" si="20"/>
        <v/>
      </c>
      <c r="R185" s="38" t="str">
        <f t="shared" si="21"/>
        <v/>
      </c>
      <c r="S185" s="68" t="str">
        <f t="shared" si="22"/>
        <v/>
      </c>
    </row>
    <row r="186" spans="1:19" x14ac:dyDescent="0.35">
      <c r="A186" s="27">
        <v>190</v>
      </c>
      <c r="B186" s="29"/>
      <c r="C186" s="29"/>
      <c r="D186" s="29"/>
      <c r="E186" s="29"/>
      <c r="F186" s="93"/>
      <c r="G186" s="93"/>
      <c r="H186" s="93"/>
      <c r="I186" s="93"/>
      <c r="J186" s="93"/>
      <c r="K186" s="93"/>
      <c r="L186" s="93"/>
      <c r="M186" s="93"/>
      <c r="N186" s="93"/>
      <c r="O186" s="38" t="str">
        <f t="shared" si="18"/>
        <v/>
      </c>
      <c r="P186" s="38" t="str">
        <f t="shared" si="19"/>
        <v/>
      </c>
      <c r="Q186" s="38" t="str">
        <f t="shared" si="20"/>
        <v/>
      </c>
      <c r="R186" s="38" t="str">
        <f t="shared" si="21"/>
        <v/>
      </c>
      <c r="S186" s="68" t="str">
        <f t="shared" si="22"/>
        <v/>
      </c>
    </row>
    <row r="187" spans="1:19" x14ac:dyDescent="0.35">
      <c r="A187" s="27">
        <v>192</v>
      </c>
      <c r="B187" s="29"/>
      <c r="C187" s="29"/>
      <c r="D187" s="29"/>
      <c r="E187" s="29"/>
      <c r="F187" s="93"/>
      <c r="G187" s="93"/>
      <c r="H187" s="93"/>
      <c r="I187" s="93"/>
      <c r="J187" s="93"/>
      <c r="K187" s="93"/>
      <c r="L187" s="93"/>
      <c r="M187" s="93"/>
      <c r="N187" s="93"/>
      <c r="O187" s="38" t="str">
        <f t="shared" si="18"/>
        <v/>
      </c>
      <c r="P187" s="38" t="str">
        <f t="shared" si="19"/>
        <v/>
      </c>
      <c r="Q187" s="38" t="str">
        <f t="shared" si="20"/>
        <v/>
      </c>
      <c r="R187" s="38" t="str">
        <f t="shared" si="21"/>
        <v/>
      </c>
      <c r="S187" s="68" t="str">
        <f t="shared" si="22"/>
        <v/>
      </c>
    </row>
    <row r="188" spans="1:19" x14ac:dyDescent="0.35">
      <c r="A188" s="27">
        <v>193</v>
      </c>
      <c r="B188" s="29"/>
      <c r="C188" s="29"/>
      <c r="D188" s="29"/>
      <c r="E188" s="29"/>
      <c r="F188" s="93"/>
      <c r="G188" s="93"/>
      <c r="H188" s="93"/>
      <c r="I188" s="93"/>
      <c r="J188" s="93"/>
      <c r="K188" s="93"/>
      <c r="L188" s="93"/>
      <c r="M188" s="93"/>
      <c r="N188" s="93"/>
      <c r="O188" s="38" t="str">
        <f t="shared" si="18"/>
        <v/>
      </c>
      <c r="P188" s="38" t="str">
        <f t="shared" si="19"/>
        <v/>
      </c>
      <c r="Q188" s="38" t="str">
        <f t="shared" si="20"/>
        <v/>
      </c>
      <c r="R188" s="38" t="str">
        <f t="shared" si="21"/>
        <v/>
      </c>
      <c r="S188" s="68" t="str">
        <f t="shared" si="22"/>
        <v/>
      </c>
    </row>
    <row r="189" spans="1:19" x14ac:dyDescent="0.35">
      <c r="A189" s="27">
        <v>194</v>
      </c>
      <c r="B189" s="29"/>
      <c r="C189" s="29"/>
      <c r="D189" s="29"/>
      <c r="E189" s="29"/>
      <c r="F189" s="93"/>
      <c r="G189" s="93"/>
      <c r="H189" s="93"/>
      <c r="I189" s="93"/>
      <c r="J189" s="93"/>
      <c r="K189" s="93"/>
      <c r="L189" s="93"/>
      <c r="M189" s="93"/>
      <c r="N189" s="93"/>
      <c r="O189" s="38" t="str">
        <f t="shared" si="18"/>
        <v/>
      </c>
      <c r="P189" s="38" t="str">
        <f t="shared" si="19"/>
        <v/>
      </c>
      <c r="Q189" s="38" t="str">
        <f t="shared" si="20"/>
        <v/>
      </c>
      <c r="R189" s="38" t="str">
        <f t="shared" si="21"/>
        <v/>
      </c>
      <c r="S189" s="68" t="str">
        <f t="shared" si="22"/>
        <v/>
      </c>
    </row>
    <row r="190" spans="1:19" x14ac:dyDescent="0.35">
      <c r="A190" s="27">
        <v>195</v>
      </c>
      <c r="B190" s="29"/>
      <c r="C190" s="29"/>
      <c r="D190" s="29"/>
      <c r="E190" s="29"/>
      <c r="F190" s="93"/>
      <c r="G190" s="93"/>
      <c r="H190" s="93"/>
      <c r="I190" s="93"/>
      <c r="J190" s="93"/>
      <c r="K190" s="93"/>
      <c r="L190" s="93"/>
      <c r="M190" s="93"/>
      <c r="N190" s="93"/>
      <c r="O190" s="38" t="str">
        <f t="shared" si="18"/>
        <v/>
      </c>
      <c r="P190" s="38" t="str">
        <f t="shared" si="19"/>
        <v/>
      </c>
      <c r="Q190" s="38" t="str">
        <f t="shared" si="20"/>
        <v/>
      </c>
      <c r="R190" s="38" t="str">
        <f t="shared" si="21"/>
        <v/>
      </c>
      <c r="S190" s="68" t="str">
        <f t="shared" si="22"/>
        <v/>
      </c>
    </row>
    <row r="191" spans="1:19" x14ac:dyDescent="0.35">
      <c r="A191" s="27">
        <v>196</v>
      </c>
      <c r="B191" s="29"/>
      <c r="C191" s="29"/>
      <c r="D191" s="29"/>
      <c r="E191" s="29"/>
      <c r="F191" s="93"/>
      <c r="G191" s="93"/>
      <c r="H191" s="93"/>
      <c r="I191" s="93"/>
      <c r="J191" s="93"/>
      <c r="K191" s="93"/>
      <c r="L191" s="93"/>
      <c r="M191" s="93"/>
      <c r="N191" s="93"/>
      <c r="O191" s="38" t="str">
        <f t="shared" si="18"/>
        <v/>
      </c>
      <c r="P191" s="38" t="str">
        <f t="shared" si="19"/>
        <v/>
      </c>
      <c r="Q191" s="38" t="str">
        <f t="shared" si="20"/>
        <v/>
      </c>
      <c r="R191" s="38" t="str">
        <f t="shared" si="21"/>
        <v/>
      </c>
      <c r="S191" s="68" t="str">
        <f t="shared" si="22"/>
        <v/>
      </c>
    </row>
    <row r="192" spans="1:19" x14ac:dyDescent="0.35">
      <c r="A192" s="27">
        <v>197</v>
      </c>
      <c r="B192" s="29"/>
      <c r="C192" s="29"/>
      <c r="D192" s="29"/>
      <c r="E192" s="29"/>
      <c r="F192" s="93"/>
      <c r="G192" s="93"/>
      <c r="H192" s="93"/>
      <c r="I192" s="93"/>
      <c r="J192" s="93"/>
      <c r="K192" s="93"/>
      <c r="L192" s="93"/>
      <c r="M192" s="93"/>
      <c r="N192" s="93"/>
      <c r="O192" s="38" t="str">
        <f t="shared" si="18"/>
        <v/>
      </c>
      <c r="P192" s="38" t="str">
        <f t="shared" si="19"/>
        <v/>
      </c>
      <c r="Q192" s="38" t="str">
        <f t="shared" si="20"/>
        <v/>
      </c>
      <c r="R192" s="38" t="str">
        <f t="shared" si="21"/>
        <v/>
      </c>
      <c r="S192" s="68" t="str">
        <f t="shared" si="22"/>
        <v/>
      </c>
    </row>
    <row r="193" spans="1:19" x14ac:dyDescent="0.35">
      <c r="A193" s="27">
        <v>198</v>
      </c>
      <c r="B193" s="29"/>
      <c r="C193" s="29"/>
      <c r="D193" s="29"/>
      <c r="E193" s="29"/>
      <c r="F193" s="93"/>
      <c r="G193" s="93"/>
      <c r="H193" s="93"/>
      <c r="I193" s="93"/>
      <c r="J193" s="93"/>
      <c r="K193" s="93"/>
      <c r="L193" s="93"/>
      <c r="M193" s="93"/>
      <c r="N193" s="93"/>
      <c r="O193" s="38" t="str">
        <f t="shared" si="18"/>
        <v/>
      </c>
      <c r="P193" s="38" t="str">
        <f t="shared" si="19"/>
        <v/>
      </c>
      <c r="Q193" s="38" t="str">
        <f t="shared" si="20"/>
        <v/>
      </c>
      <c r="R193" s="38" t="str">
        <f t="shared" si="21"/>
        <v/>
      </c>
      <c r="S193" s="68" t="str">
        <f t="shared" si="22"/>
        <v/>
      </c>
    </row>
    <row r="194" spans="1:19" x14ac:dyDescent="0.35">
      <c r="A194" s="27">
        <v>199</v>
      </c>
      <c r="B194" s="29"/>
      <c r="C194" s="29"/>
      <c r="D194" s="29"/>
      <c r="E194" s="29"/>
      <c r="F194" s="93"/>
      <c r="G194" s="93"/>
      <c r="H194" s="93"/>
      <c r="I194" s="93"/>
      <c r="J194" s="93"/>
      <c r="K194" s="93"/>
      <c r="L194" s="93"/>
      <c r="M194" s="93"/>
      <c r="N194" s="93"/>
      <c r="O194" s="38" t="str">
        <f t="shared" si="18"/>
        <v/>
      </c>
      <c r="P194" s="38" t="str">
        <f t="shared" si="19"/>
        <v/>
      </c>
      <c r="Q194" s="38" t="str">
        <f t="shared" si="20"/>
        <v/>
      </c>
      <c r="R194" s="38" t="str">
        <f t="shared" si="21"/>
        <v/>
      </c>
      <c r="S194" s="68" t="str">
        <f t="shared" si="22"/>
        <v/>
      </c>
    </row>
    <row r="195" spans="1:19" x14ac:dyDescent="0.35">
      <c r="A195" s="27">
        <v>200</v>
      </c>
      <c r="B195" s="29"/>
      <c r="C195" s="29"/>
      <c r="D195" s="29"/>
      <c r="E195" s="29"/>
      <c r="F195" s="93"/>
      <c r="G195" s="93"/>
      <c r="H195" s="93"/>
      <c r="I195" s="93"/>
      <c r="J195" s="93"/>
      <c r="K195" s="93"/>
      <c r="L195" s="93"/>
      <c r="M195" s="93"/>
      <c r="N195" s="93"/>
      <c r="O195" s="38" t="str">
        <f t="shared" si="18"/>
        <v/>
      </c>
      <c r="P195" s="38" t="str">
        <f t="shared" si="19"/>
        <v/>
      </c>
      <c r="Q195" s="38" t="str">
        <f t="shared" si="20"/>
        <v/>
      </c>
      <c r="R195" s="38" t="str">
        <f t="shared" si="21"/>
        <v/>
      </c>
      <c r="S195" s="68" t="str">
        <f t="shared" si="22"/>
        <v/>
      </c>
    </row>
    <row r="196" spans="1:19" x14ac:dyDescent="0.35">
      <c r="A196" s="27">
        <v>201</v>
      </c>
      <c r="B196" s="29"/>
      <c r="C196" s="29"/>
      <c r="D196" s="29"/>
      <c r="E196" s="29"/>
      <c r="F196" s="93"/>
      <c r="G196" s="93"/>
      <c r="H196" s="93"/>
      <c r="I196" s="93"/>
      <c r="J196" s="93"/>
      <c r="K196" s="93"/>
      <c r="L196" s="93"/>
      <c r="M196" s="93"/>
      <c r="N196" s="93"/>
      <c r="O196" s="38" t="str">
        <f t="shared" si="18"/>
        <v/>
      </c>
      <c r="P196" s="38" t="str">
        <f t="shared" si="19"/>
        <v/>
      </c>
      <c r="Q196" s="38" t="str">
        <f t="shared" si="20"/>
        <v/>
      </c>
      <c r="R196" s="38" t="str">
        <f t="shared" si="21"/>
        <v/>
      </c>
      <c r="S196" s="68" t="str">
        <f t="shared" si="22"/>
        <v/>
      </c>
    </row>
    <row r="197" spans="1:19" x14ac:dyDescent="0.35">
      <c r="A197" s="27">
        <v>202</v>
      </c>
      <c r="B197" s="29"/>
      <c r="C197" s="29"/>
      <c r="D197" s="29"/>
      <c r="E197" s="29"/>
      <c r="F197" s="93"/>
      <c r="G197" s="93"/>
      <c r="H197" s="93"/>
      <c r="I197" s="93"/>
      <c r="J197" s="93"/>
      <c r="K197" s="93"/>
      <c r="L197" s="93"/>
      <c r="M197" s="93"/>
      <c r="N197" s="93"/>
      <c r="O197" s="38" t="str">
        <f t="shared" si="18"/>
        <v/>
      </c>
      <c r="P197" s="38" t="str">
        <f t="shared" si="19"/>
        <v/>
      </c>
      <c r="Q197" s="38" t="str">
        <f t="shared" si="20"/>
        <v/>
      </c>
      <c r="R197" s="38" t="str">
        <f t="shared" si="21"/>
        <v/>
      </c>
      <c r="S197" s="68" t="str">
        <f t="shared" si="22"/>
        <v/>
      </c>
    </row>
    <row r="198" spans="1:19" x14ac:dyDescent="0.35">
      <c r="A198" s="27">
        <v>203</v>
      </c>
      <c r="B198" s="29"/>
      <c r="C198" s="29"/>
      <c r="D198" s="29"/>
      <c r="E198" s="29"/>
      <c r="F198" s="93"/>
      <c r="G198" s="93"/>
      <c r="H198" s="93"/>
      <c r="I198" s="93"/>
      <c r="J198" s="93"/>
      <c r="K198" s="93"/>
      <c r="L198" s="93"/>
      <c r="M198" s="93"/>
      <c r="N198" s="93"/>
      <c r="O198" s="38" t="str">
        <f t="shared" si="18"/>
        <v/>
      </c>
      <c r="P198" s="38" t="str">
        <f t="shared" si="19"/>
        <v/>
      </c>
      <c r="Q198" s="38" t="str">
        <f t="shared" si="20"/>
        <v/>
      </c>
      <c r="R198" s="38" t="str">
        <f t="shared" si="21"/>
        <v/>
      </c>
      <c r="S198" s="68" t="str">
        <f t="shared" si="22"/>
        <v/>
      </c>
    </row>
    <row r="199" spans="1:19" x14ac:dyDescent="0.35">
      <c r="A199" s="27">
        <v>204</v>
      </c>
      <c r="B199" s="29"/>
      <c r="C199" s="29"/>
      <c r="D199" s="29"/>
      <c r="E199" s="29"/>
      <c r="F199" s="93"/>
      <c r="G199" s="93"/>
      <c r="H199" s="93"/>
      <c r="I199" s="93"/>
      <c r="J199" s="93"/>
      <c r="K199" s="93"/>
      <c r="L199" s="93"/>
      <c r="M199" s="93"/>
      <c r="N199" s="93"/>
      <c r="O199" s="38" t="str">
        <f t="shared" si="18"/>
        <v/>
      </c>
      <c r="P199" s="38" t="str">
        <f t="shared" si="19"/>
        <v/>
      </c>
      <c r="Q199" s="38" t="str">
        <f t="shared" si="20"/>
        <v/>
      </c>
      <c r="R199" s="38" t="str">
        <f t="shared" si="21"/>
        <v/>
      </c>
      <c r="S199" s="68" t="str">
        <f t="shared" si="22"/>
        <v/>
      </c>
    </row>
    <row r="200" spans="1:19" x14ac:dyDescent="0.35">
      <c r="A200" s="27">
        <v>205</v>
      </c>
      <c r="B200" s="29"/>
      <c r="C200" s="29"/>
      <c r="D200" s="29"/>
      <c r="E200" s="29"/>
      <c r="F200" s="93"/>
      <c r="G200" s="93"/>
      <c r="H200" s="93"/>
      <c r="I200" s="93"/>
      <c r="J200" s="93"/>
      <c r="K200" s="93"/>
      <c r="L200" s="93"/>
      <c r="M200" s="93"/>
      <c r="N200" s="93"/>
      <c r="O200" s="38" t="str">
        <f t="shared" si="18"/>
        <v/>
      </c>
      <c r="P200" s="38" t="str">
        <f t="shared" si="19"/>
        <v/>
      </c>
      <c r="Q200" s="38" t="str">
        <f t="shared" si="20"/>
        <v/>
      </c>
      <c r="R200" s="38" t="str">
        <f t="shared" si="21"/>
        <v/>
      </c>
      <c r="S200" s="68" t="str">
        <f t="shared" si="22"/>
        <v/>
      </c>
    </row>
    <row r="201" spans="1:19" x14ac:dyDescent="0.35">
      <c r="A201" s="27">
        <v>206</v>
      </c>
      <c r="B201" s="29"/>
      <c r="C201" s="29"/>
      <c r="D201" s="29"/>
      <c r="E201" s="29"/>
      <c r="F201" s="93"/>
      <c r="G201" s="93"/>
      <c r="H201" s="93"/>
      <c r="I201" s="93"/>
      <c r="J201" s="93"/>
      <c r="K201" s="93"/>
      <c r="L201" s="93"/>
      <c r="M201" s="93"/>
      <c r="N201" s="93"/>
      <c r="O201" s="38" t="str">
        <f t="shared" si="18"/>
        <v/>
      </c>
      <c r="P201" s="38" t="str">
        <f t="shared" si="19"/>
        <v/>
      </c>
      <c r="Q201" s="38" t="str">
        <f t="shared" si="20"/>
        <v/>
      </c>
      <c r="R201" s="38" t="str">
        <f t="shared" si="21"/>
        <v/>
      </c>
      <c r="S201" s="68" t="str">
        <f t="shared" si="22"/>
        <v/>
      </c>
    </row>
    <row r="202" spans="1:19" x14ac:dyDescent="0.35">
      <c r="A202" s="27">
        <v>207</v>
      </c>
      <c r="B202" s="29"/>
      <c r="C202" s="29"/>
      <c r="D202" s="29"/>
      <c r="E202" s="29"/>
      <c r="F202" s="93"/>
      <c r="G202" s="93"/>
      <c r="H202" s="93"/>
      <c r="I202" s="93"/>
      <c r="J202" s="93"/>
      <c r="K202" s="93"/>
      <c r="L202" s="93"/>
      <c r="M202" s="93"/>
      <c r="N202" s="93"/>
      <c r="O202" s="38" t="str">
        <f t="shared" si="18"/>
        <v/>
      </c>
      <c r="P202" s="38" t="str">
        <f t="shared" si="19"/>
        <v/>
      </c>
      <c r="Q202" s="38" t="str">
        <f t="shared" si="20"/>
        <v/>
      </c>
      <c r="R202" s="38" t="str">
        <f t="shared" si="21"/>
        <v/>
      </c>
      <c r="S202" s="68" t="str">
        <f t="shared" si="22"/>
        <v/>
      </c>
    </row>
    <row r="203" spans="1:19" x14ac:dyDescent="0.35">
      <c r="A203" s="27">
        <v>208</v>
      </c>
      <c r="B203" s="29"/>
      <c r="C203" s="29"/>
      <c r="D203" s="29"/>
      <c r="E203" s="29"/>
      <c r="F203" s="93"/>
      <c r="G203" s="93"/>
      <c r="H203" s="93"/>
      <c r="I203" s="93"/>
      <c r="J203" s="93"/>
      <c r="K203" s="93"/>
      <c r="L203" s="93"/>
      <c r="M203" s="93"/>
      <c r="N203" s="93"/>
      <c r="O203" s="38" t="str">
        <f t="shared" si="18"/>
        <v/>
      </c>
      <c r="P203" s="38" t="str">
        <f t="shared" si="19"/>
        <v/>
      </c>
      <c r="Q203" s="38" t="str">
        <f t="shared" si="20"/>
        <v/>
      </c>
      <c r="R203" s="38" t="str">
        <f t="shared" si="21"/>
        <v/>
      </c>
      <c r="S203" s="68" t="str">
        <f t="shared" si="22"/>
        <v/>
      </c>
    </row>
    <row r="204" spans="1:19" x14ac:dyDescent="0.35">
      <c r="A204" s="27">
        <v>209</v>
      </c>
      <c r="B204" s="29"/>
      <c r="C204" s="29"/>
      <c r="D204" s="29"/>
      <c r="E204" s="29"/>
      <c r="F204" s="93"/>
      <c r="G204" s="93"/>
      <c r="H204" s="93"/>
      <c r="I204" s="93"/>
      <c r="J204" s="93"/>
      <c r="K204" s="93"/>
      <c r="L204" s="93"/>
      <c r="M204" s="93"/>
      <c r="N204" s="93"/>
      <c r="O204" s="38" t="str">
        <f t="shared" si="18"/>
        <v/>
      </c>
      <c r="P204" s="38" t="str">
        <f t="shared" si="19"/>
        <v/>
      </c>
      <c r="Q204" s="38" t="str">
        <f t="shared" si="20"/>
        <v/>
      </c>
      <c r="R204" s="38" t="str">
        <f t="shared" si="21"/>
        <v/>
      </c>
      <c r="S204" s="68" t="str">
        <f t="shared" si="22"/>
        <v/>
      </c>
    </row>
    <row r="205" spans="1:19" x14ac:dyDescent="0.35">
      <c r="A205" s="27">
        <v>210</v>
      </c>
      <c r="B205" s="29"/>
      <c r="C205" s="29"/>
      <c r="D205" s="29"/>
      <c r="E205" s="29"/>
      <c r="F205" s="93"/>
      <c r="G205" s="93"/>
      <c r="H205" s="93"/>
      <c r="I205" s="93"/>
      <c r="J205" s="93"/>
      <c r="K205" s="93"/>
      <c r="L205" s="93"/>
      <c r="M205" s="93"/>
      <c r="N205" s="93"/>
      <c r="O205" s="38" t="str">
        <f t="shared" si="18"/>
        <v/>
      </c>
      <c r="P205" s="38" t="str">
        <f t="shared" si="19"/>
        <v/>
      </c>
      <c r="Q205" s="38" t="str">
        <f t="shared" si="20"/>
        <v/>
      </c>
      <c r="R205" s="38" t="str">
        <f t="shared" si="21"/>
        <v/>
      </c>
      <c r="S205" s="68" t="str">
        <f t="shared" si="22"/>
        <v/>
      </c>
    </row>
    <row r="206" spans="1:19" x14ac:dyDescent="0.35">
      <c r="A206" s="27">
        <v>211</v>
      </c>
      <c r="B206" s="29"/>
      <c r="C206" s="29"/>
      <c r="D206" s="29"/>
      <c r="E206" s="29"/>
      <c r="F206" s="93"/>
      <c r="G206" s="93"/>
      <c r="H206" s="93"/>
      <c r="I206" s="93"/>
      <c r="J206" s="93"/>
      <c r="K206" s="93"/>
      <c r="L206" s="93"/>
      <c r="M206" s="93"/>
      <c r="N206" s="93"/>
      <c r="O206" s="38" t="str">
        <f t="shared" si="18"/>
        <v/>
      </c>
      <c r="P206" s="38" t="str">
        <f t="shared" si="19"/>
        <v/>
      </c>
      <c r="Q206" s="38" t="str">
        <f t="shared" si="20"/>
        <v/>
      </c>
      <c r="R206" s="38" t="str">
        <f t="shared" si="21"/>
        <v/>
      </c>
      <c r="S206" s="68" t="str">
        <f t="shared" si="22"/>
        <v/>
      </c>
    </row>
    <row r="207" spans="1:19" x14ac:dyDescent="0.35">
      <c r="A207" s="27">
        <v>212</v>
      </c>
      <c r="B207" s="29"/>
      <c r="C207" s="29"/>
      <c r="D207" s="29"/>
      <c r="E207" s="29"/>
      <c r="F207" s="93"/>
      <c r="G207" s="93"/>
      <c r="H207" s="93"/>
      <c r="I207" s="93"/>
      <c r="J207" s="93"/>
      <c r="K207" s="93"/>
      <c r="L207" s="93"/>
      <c r="M207" s="93"/>
      <c r="N207" s="93"/>
      <c r="O207" s="38" t="str">
        <f t="shared" si="18"/>
        <v/>
      </c>
      <c r="P207" s="38" t="str">
        <f t="shared" si="19"/>
        <v/>
      </c>
      <c r="Q207" s="38" t="str">
        <f t="shared" si="20"/>
        <v/>
      </c>
      <c r="R207" s="38" t="str">
        <f t="shared" si="21"/>
        <v/>
      </c>
      <c r="S207" s="68" t="str">
        <f t="shared" si="22"/>
        <v/>
      </c>
    </row>
    <row r="208" spans="1:19" x14ac:dyDescent="0.35">
      <c r="A208" s="27">
        <v>213</v>
      </c>
      <c r="B208" s="29"/>
      <c r="C208" s="29"/>
      <c r="D208" s="29"/>
      <c r="E208" s="29"/>
      <c r="F208" s="93"/>
      <c r="G208" s="93"/>
      <c r="H208" s="93"/>
      <c r="I208" s="93"/>
      <c r="J208" s="93"/>
      <c r="K208" s="93"/>
      <c r="L208" s="93"/>
      <c r="M208" s="93"/>
      <c r="N208" s="93"/>
      <c r="O208" s="38" t="str">
        <f t="shared" si="18"/>
        <v/>
      </c>
      <c r="P208" s="38" t="str">
        <f t="shared" si="19"/>
        <v/>
      </c>
      <c r="Q208" s="38" t="str">
        <f t="shared" si="20"/>
        <v/>
      </c>
      <c r="R208" s="38" t="str">
        <f t="shared" si="21"/>
        <v/>
      </c>
      <c r="S208" s="68" t="str">
        <f t="shared" si="22"/>
        <v/>
      </c>
    </row>
    <row r="209" spans="1:19" x14ac:dyDescent="0.35">
      <c r="A209" s="27">
        <v>214</v>
      </c>
      <c r="B209" s="29"/>
      <c r="C209" s="29"/>
      <c r="D209" s="29"/>
      <c r="E209" s="29"/>
      <c r="F209" s="93"/>
      <c r="G209" s="93"/>
      <c r="H209" s="93"/>
      <c r="I209" s="93"/>
      <c r="J209" s="93"/>
      <c r="K209" s="93"/>
      <c r="L209" s="93"/>
      <c r="M209" s="93"/>
      <c r="N209" s="93"/>
      <c r="O209" s="38" t="str">
        <f t="shared" ref="O209:O272" si="23">IF(K209="","",(((K209-$H$9)/$H$10)*10)+50)</f>
        <v/>
      </c>
      <c r="P209" s="38" t="str">
        <f t="shared" ref="P209:P272" si="24">IF(L209="","",(((L209-$I$9)/$I$10)*10)+50)</f>
        <v/>
      </c>
      <c r="Q209" s="38" t="str">
        <f t="shared" ref="Q209:Q272" si="25">IF(M209="","",(((M209-$J$9)/$J$10)*10)+50)</f>
        <v/>
      </c>
      <c r="R209" s="38" t="str">
        <f t="shared" ref="R209:R272" si="26">IF(N209="","",(((N209-$K$9)/$K$10)*10)+50)</f>
        <v/>
      </c>
      <c r="S209" s="68" t="str">
        <f t="shared" ref="S209:S272" si="27">IF(B209="","",AVERAGE(O209:R209))</f>
        <v/>
      </c>
    </row>
    <row r="210" spans="1:19" x14ac:dyDescent="0.35">
      <c r="A210" s="27">
        <v>215</v>
      </c>
      <c r="B210" s="29"/>
      <c r="C210" s="29"/>
      <c r="D210" s="29"/>
      <c r="E210" s="29"/>
      <c r="F210" s="93"/>
      <c r="G210" s="93"/>
      <c r="H210" s="93"/>
      <c r="I210" s="93"/>
      <c r="J210" s="93"/>
      <c r="K210" s="93"/>
      <c r="L210" s="93"/>
      <c r="M210" s="93"/>
      <c r="N210" s="93"/>
      <c r="O210" s="38" t="str">
        <f t="shared" si="23"/>
        <v/>
      </c>
      <c r="P210" s="38" t="str">
        <f t="shared" si="24"/>
        <v/>
      </c>
      <c r="Q210" s="38" t="str">
        <f t="shared" si="25"/>
        <v/>
      </c>
      <c r="R210" s="38" t="str">
        <f t="shared" si="26"/>
        <v/>
      </c>
      <c r="S210" s="68" t="str">
        <f t="shared" si="27"/>
        <v/>
      </c>
    </row>
    <row r="211" spans="1:19" x14ac:dyDescent="0.35">
      <c r="A211" s="27">
        <v>216</v>
      </c>
      <c r="B211" s="29"/>
      <c r="C211" s="29"/>
      <c r="D211" s="29"/>
      <c r="E211" s="29"/>
      <c r="F211" s="93"/>
      <c r="G211" s="93"/>
      <c r="H211" s="93"/>
      <c r="I211" s="93"/>
      <c r="J211" s="93"/>
      <c r="K211" s="93"/>
      <c r="L211" s="93"/>
      <c r="M211" s="93"/>
      <c r="N211" s="93"/>
      <c r="O211" s="38" t="str">
        <f t="shared" si="23"/>
        <v/>
      </c>
      <c r="P211" s="38" t="str">
        <f t="shared" si="24"/>
        <v/>
      </c>
      <c r="Q211" s="38" t="str">
        <f t="shared" si="25"/>
        <v/>
      </c>
      <c r="R211" s="38" t="str">
        <f t="shared" si="26"/>
        <v/>
      </c>
      <c r="S211" s="68" t="str">
        <f t="shared" si="27"/>
        <v/>
      </c>
    </row>
    <row r="212" spans="1:19" x14ac:dyDescent="0.35">
      <c r="A212" s="27">
        <v>217</v>
      </c>
      <c r="B212" s="29"/>
      <c r="C212" s="29"/>
      <c r="D212" s="29"/>
      <c r="E212" s="29"/>
      <c r="F212" s="93"/>
      <c r="G212" s="93"/>
      <c r="H212" s="93"/>
      <c r="I212" s="93"/>
      <c r="J212" s="93"/>
      <c r="K212" s="93"/>
      <c r="L212" s="93"/>
      <c r="M212" s="93"/>
      <c r="N212" s="93"/>
      <c r="O212" s="38" t="str">
        <f t="shared" si="23"/>
        <v/>
      </c>
      <c r="P212" s="38" t="str">
        <f t="shared" si="24"/>
        <v/>
      </c>
      <c r="Q212" s="38" t="str">
        <f t="shared" si="25"/>
        <v/>
      </c>
      <c r="R212" s="38" t="str">
        <f t="shared" si="26"/>
        <v/>
      </c>
      <c r="S212" s="68" t="str">
        <f t="shared" si="27"/>
        <v/>
      </c>
    </row>
    <row r="213" spans="1:19" x14ac:dyDescent="0.35">
      <c r="A213" s="27">
        <v>218</v>
      </c>
      <c r="B213" s="29"/>
      <c r="C213" s="29"/>
      <c r="D213" s="29"/>
      <c r="E213" s="29"/>
      <c r="F213" s="93"/>
      <c r="G213" s="93"/>
      <c r="H213" s="93"/>
      <c r="I213" s="93"/>
      <c r="J213" s="93"/>
      <c r="K213" s="93"/>
      <c r="L213" s="93"/>
      <c r="M213" s="93"/>
      <c r="N213" s="93"/>
      <c r="O213" s="38" t="str">
        <f t="shared" si="23"/>
        <v/>
      </c>
      <c r="P213" s="38" t="str">
        <f t="shared" si="24"/>
        <v/>
      </c>
      <c r="Q213" s="38" t="str">
        <f t="shared" si="25"/>
        <v/>
      </c>
      <c r="R213" s="38" t="str">
        <f t="shared" si="26"/>
        <v/>
      </c>
      <c r="S213" s="68" t="str">
        <f t="shared" si="27"/>
        <v/>
      </c>
    </row>
    <row r="214" spans="1:19" x14ac:dyDescent="0.35">
      <c r="A214" s="27">
        <v>219</v>
      </c>
      <c r="B214" s="29"/>
      <c r="C214" s="29"/>
      <c r="D214" s="29"/>
      <c r="E214" s="29"/>
      <c r="F214" s="93"/>
      <c r="G214" s="93"/>
      <c r="H214" s="93"/>
      <c r="I214" s="93"/>
      <c r="J214" s="93"/>
      <c r="K214" s="93"/>
      <c r="L214" s="93"/>
      <c r="M214" s="93"/>
      <c r="N214" s="93"/>
      <c r="O214" s="38" t="str">
        <f t="shared" si="23"/>
        <v/>
      </c>
      <c r="P214" s="38" t="str">
        <f t="shared" si="24"/>
        <v/>
      </c>
      <c r="Q214" s="38" t="str">
        <f t="shared" si="25"/>
        <v/>
      </c>
      <c r="R214" s="38" t="str">
        <f t="shared" si="26"/>
        <v/>
      </c>
      <c r="S214" s="68" t="str">
        <f t="shared" si="27"/>
        <v/>
      </c>
    </row>
    <row r="215" spans="1:19" x14ac:dyDescent="0.35">
      <c r="A215" s="27">
        <v>220</v>
      </c>
      <c r="B215" s="29"/>
      <c r="C215" s="29"/>
      <c r="D215" s="29"/>
      <c r="E215" s="29"/>
      <c r="F215" s="93"/>
      <c r="G215" s="93"/>
      <c r="H215" s="93"/>
      <c r="I215" s="93"/>
      <c r="J215" s="93"/>
      <c r="K215" s="93"/>
      <c r="L215" s="93"/>
      <c r="M215" s="93"/>
      <c r="N215" s="93"/>
      <c r="O215" s="38" t="str">
        <f t="shared" si="23"/>
        <v/>
      </c>
      <c r="P215" s="38" t="str">
        <f t="shared" si="24"/>
        <v/>
      </c>
      <c r="Q215" s="38" t="str">
        <f t="shared" si="25"/>
        <v/>
      </c>
      <c r="R215" s="38" t="str">
        <f t="shared" si="26"/>
        <v/>
      </c>
      <c r="S215" s="68" t="str">
        <f t="shared" si="27"/>
        <v/>
      </c>
    </row>
    <row r="216" spans="1:19" x14ac:dyDescent="0.35">
      <c r="A216" s="27">
        <v>221</v>
      </c>
      <c r="B216" s="29"/>
      <c r="C216" s="29"/>
      <c r="D216" s="29"/>
      <c r="E216" s="29"/>
      <c r="F216" s="93"/>
      <c r="G216" s="93"/>
      <c r="H216" s="93"/>
      <c r="I216" s="93"/>
      <c r="J216" s="93"/>
      <c r="K216" s="93"/>
      <c r="L216" s="93"/>
      <c r="M216" s="93"/>
      <c r="N216" s="93"/>
      <c r="O216" s="38" t="str">
        <f t="shared" si="23"/>
        <v/>
      </c>
      <c r="P216" s="38" t="str">
        <f t="shared" si="24"/>
        <v/>
      </c>
      <c r="Q216" s="38" t="str">
        <f t="shared" si="25"/>
        <v/>
      </c>
      <c r="R216" s="38" t="str">
        <f t="shared" si="26"/>
        <v/>
      </c>
      <c r="S216" s="68" t="str">
        <f t="shared" si="27"/>
        <v/>
      </c>
    </row>
    <row r="217" spans="1:19" x14ac:dyDescent="0.35">
      <c r="A217" s="27">
        <v>222</v>
      </c>
      <c r="B217" s="29"/>
      <c r="C217" s="29"/>
      <c r="D217" s="29"/>
      <c r="E217" s="29"/>
      <c r="F217" s="93"/>
      <c r="G217" s="93"/>
      <c r="H217" s="93"/>
      <c r="I217" s="93"/>
      <c r="J217" s="93"/>
      <c r="K217" s="93"/>
      <c r="L217" s="93"/>
      <c r="M217" s="93"/>
      <c r="N217" s="93"/>
      <c r="O217" s="38" t="str">
        <f t="shared" si="23"/>
        <v/>
      </c>
      <c r="P217" s="38" t="str">
        <f t="shared" si="24"/>
        <v/>
      </c>
      <c r="Q217" s="38" t="str">
        <f t="shared" si="25"/>
        <v/>
      </c>
      <c r="R217" s="38" t="str">
        <f t="shared" si="26"/>
        <v/>
      </c>
      <c r="S217" s="68" t="str">
        <f t="shared" si="27"/>
        <v/>
      </c>
    </row>
    <row r="218" spans="1:19" x14ac:dyDescent="0.35">
      <c r="A218" s="27">
        <v>223</v>
      </c>
      <c r="B218" s="29"/>
      <c r="C218" s="29"/>
      <c r="D218" s="29"/>
      <c r="E218" s="29"/>
      <c r="F218" s="93"/>
      <c r="G218" s="93"/>
      <c r="H218" s="93"/>
      <c r="I218" s="93"/>
      <c r="J218" s="93"/>
      <c r="K218" s="93"/>
      <c r="L218" s="93"/>
      <c r="M218" s="93"/>
      <c r="N218" s="93"/>
      <c r="O218" s="38" t="str">
        <f t="shared" si="23"/>
        <v/>
      </c>
      <c r="P218" s="38" t="str">
        <f t="shared" si="24"/>
        <v/>
      </c>
      <c r="Q218" s="38" t="str">
        <f t="shared" si="25"/>
        <v/>
      </c>
      <c r="R218" s="38" t="str">
        <f t="shared" si="26"/>
        <v/>
      </c>
      <c r="S218" s="68" t="str">
        <f t="shared" si="27"/>
        <v/>
      </c>
    </row>
    <row r="219" spans="1:19" x14ac:dyDescent="0.35">
      <c r="A219" s="27">
        <v>224</v>
      </c>
      <c r="B219" s="29"/>
      <c r="C219" s="29"/>
      <c r="D219" s="29"/>
      <c r="E219" s="29"/>
      <c r="F219" s="93"/>
      <c r="G219" s="93"/>
      <c r="H219" s="93"/>
      <c r="I219" s="93"/>
      <c r="J219" s="93"/>
      <c r="K219" s="93"/>
      <c r="L219" s="93"/>
      <c r="M219" s="93"/>
      <c r="N219" s="93"/>
      <c r="O219" s="38" t="str">
        <f t="shared" si="23"/>
        <v/>
      </c>
      <c r="P219" s="38" t="str">
        <f t="shared" si="24"/>
        <v/>
      </c>
      <c r="Q219" s="38" t="str">
        <f t="shared" si="25"/>
        <v/>
      </c>
      <c r="R219" s="38" t="str">
        <f t="shared" si="26"/>
        <v/>
      </c>
      <c r="S219" s="68" t="str">
        <f t="shared" si="27"/>
        <v/>
      </c>
    </row>
    <row r="220" spans="1:19" x14ac:dyDescent="0.35">
      <c r="A220" s="27">
        <v>225</v>
      </c>
      <c r="B220" s="29"/>
      <c r="C220" s="29"/>
      <c r="D220" s="29"/>
      <c r="E220" s="29"/>
      <c r="F220" s="93"/>
      <c r="G220" s="93"/>
      <c r="H220" s="93"/>
      <c r="I220" s="93"/>
      <c r="J220" s="93"/>
      <c r="K220" s="93"/>
      <c r="L220" s="93"/>
      <c r="M220" s="93"/>
      <c r="N220" s="93"/>
      <c r="O220" s="38" t="str">
        <f t="shared" si="23"/>
        <v/>
      </c>
      <c r="P220" s="38" t="str">
        <f t="shared" si="24"/>
        <v/>
      </c>
      <c r="Q220" s="38" t="str">
        <f t="shared" si="25"/>
        <v/>
      </c>
      <c r="R220" s="38" t="str">
        <f t="shared" si="26"/>
        <v/>
      </c>
      <c r="S220" s="68" t="str">
        <f t="shared" si="27"/>
        <v/>
      </c>
    </row>
    <row r="221" spans="1:19" x14ac:dyDescent="0.35">
      <c r="A221" s="27">
        <v>226</v>
      </c>
      <c r="B221" s="29"/>
      <c r="C221" s="29"/>
      <c r="D221" s="29"/>
      <c r="E221" s="29"/>
      <c r="F221" s="93"/>
      <c r="G221" s="93"/>
      <c r="H221" s="93"/>
      <c r="I221" s="93"/>
      <c r="J221" s="93"/>
      <c r="K221" s="93"/>
      <c r="L221" s="93"/>
      <c r="M221" s="93"/>
      <c r="N221" s="93"/>
      <c r="O221" s="38" t="str">
        <f t="shared" si="23"/>
        <v/>
      </c>
      <c r="P221" s="38" t="str">
        <f t="shared" si="24"/>
        <v/>
      </c>
      <c r="Q221" s="38" t="str">
        <f t="shared" si="25"/>
        <v/>
      </c>
      <c r="R221" s="38" t="str">
        <f t="shared" si="26"/>
        <v/>
      </c>
      <c r="S221" s="68" t="str">
        <f t="shared" si="27"/>
        <v/>
      </c>
    </row>
    <row r="222" spans="1:19" x14ac:dyDescent="0.35">
      <c r="A222" s="27">
        <v>227</v>
      </c>
      <c r="B222" s="29"/>
      <c r="C222" s="29"/>
      <c r="D222" s="29"/>
      <c r="E222" s="29"/>
      <c r="F222" s="93"/>
      <c r="G222" s="93"/>
      <c r="H222" s="93"/>
      <c r="I222" s="93"/>
      <c r="J222" s="93"/>
      <c r="K222" s="93"/>
      <c r="L222" s="93"/>
      <c r="M222" s="93"/>
      <c r="N222" s="93"/>
      <c r="O222" s="38" t="str">
        <f t="shared" si="23"/>
        <v/>
      </c>
      <c r="P222" s="38" t="str">
        <f t="shared" si="24"/>
        <v/>
      </c>
      <c r="Q222" s="38" t="str">
        <f t="shared" si="25"/>
        <v/>
      </c>
      <c r="R222" s="38" t="str">
        <f t="shared" si="26"/>
        <v/>
      </c>
      <c r="S222" s="68" t="str">
        <f t="shared" si="27"/>
        <v/>
      </c>
    </row>
    <row r="223" spans="1:19" x14ac:dyDescent="0.35">
      <c r="A223" s="27">
        <v>228</v>
      </c>
      <c r="B223" s="29"/>
      <c r="C223" s="29"/>
      <c r="D223" s="29"/>
      <c r="E223" s="29"/>
      <c r="F223" s="93"/>
      <c r="G223" s="93"/>
      <c r="H223" s="93"/>
      <c r="I223" s="93"/>
      <c r="J223" s="93"/>
      <c r="K223" s="93"/>
      <c r="L223" s="93"/>
      <c r="M223" s="93"/>
      <c r="N223" s="93"/>
      <c r="O223" s="38" t="str">
        <f t="shared" si="23"/>
        <v/>
      </c>
      <c r="P223" s="38" t="str">
        <f t="shared" si="24"/>
        <v/>
      </c>
      <c r="Q223" s="38" t="str">
        <f t="shared" si="25"/>
        <v/>
      </c>
      <c r="R223" s="38" t="str">
        <f t="shared" si="26"/>
        <v/>
      </c>
      <c r="S223" s="68" t="str">
        <f t="shared" si="27"/>
        <v/>
      </c>
    </row>
    <row r="224" spans="1:19" x14ac:dyDescent="0.35">
      <c r="A224" s="27">
        <v>229</v>
      </c>
      <c r="B224" s="29"/>
      <c r="C224" s="29"/>
      <c r="D224" s="29"/>
      <c r="E224" s="29"/>
      <c r="F224" s="93"/>
      <c r="G224" s="93"/>
      <c r="H224" s="93"/>
      <c r="I224" s="93"/>
      <c r="J224" s="93"/>
      <c r="K224" s="93"/>
      <c r="L224" s="93"/>
      <c r="M224" s="93"/>
      <c r="N224" s="93"/>
      <c r="O224" s="38" t="str">
        <f t="shared" si="23"/>
        <v/>
      </c>
      <c r="P224" s="38" t="str">
        <f t="shared" si="24"/>
        <v/>
      </c>
      <c r="Q224" s="38" t="str">
        <f t="shared" si="25"/>
        <v/>
      </c>
      <c r="R224" s="38" t="str">
        <f t="shared" si="26"/>
        <v/>
      </c>
      <c r="S224" s="68" t="str">
        <f t="shared" si="27"/>
        <v/>
      </c>
    </row>
    <row r="225" spans="1:19" x14ac:dyDescent="0.35">
      <c r="A225" s="27">
        <v>230</v>
      </c>
      <c r="B225" s="29"/>
      <c r="C225" s="29"/>
      <c r="D225" s="29"/>
      <c r="E225" s="29"/>
      <c r="F225" s="93"/>
      <c r="G225" s="93"/>
      <c r="H225" s="93"/>
      <c r="I225" s="93"/>
      <c r="J225" s="93"/>
      <c r="K225" s="93"/>
      <c r="L225" s="93"/>
      <c r="M225" s="93"/>
      <c r="N225" s="93"/>
      <c r="O225" s="38" t="str">
        <f t="shared" si="23"/>
        <v/>
      </c>
      <c r="P225" s="38" t="str">
        <f t="shared" si="24"/>
        <v/>
      </c>
      <c r="Q225" s="38" t="str">
        <f t="shared" si="25"/>
        <v/>
      </c>
      <c r="R225" s="38" t="str">
        <f t="shared" si="26"/>
        <v/>
      </c>
      <c r="S225" s="68" t="str">
        <f t="shared" si="27"/>
        <v/>
      </c>
    </row>
    <row r="226" spans="1:19" x14ac:dyDescent="0.35">
      <c r="A226" s="27">
        <v>231</v>
      </c>
      <c r="B226" s="29"/>
      <c r="C226" s="29"/>
      <c r="D226" s="29"/>
      <c r="E226" s="29"/>
      <c r="F226" s="93"/>
      <c r="G226" s="93"/>
      <c r="H226" s="93"/>
      <c r="I226" s="93"/>
      <c r="J226" s="93"/>
      <c r="K226" s="93"/>
      <c r="L226" s="93"/>
      <c r="M226" s="93"/>
      <c r="N226" s="93"/>
      <c r="O226" s="38" t="str">
        <f t="shared" si="23"/>
        <v/>
      </c>
      <c r="P226" s="38" t="str">
        <f t="shared" si="24"/>
        <v/>
      </c>
      <c r="Q226" s="38" t="str">
        <f t="shared" si="25"/>
        <v/>
      </c>
      <c r="R226" s="38" t="str">
        <f t="shared" si="26"/>
        <v/>
      </c>
      <c r="S226" s="68" t="str">
        <f t="shared" si="27"/>
        <v/>
      </c>
    </row>
    <row r="227" spans="1:19" x14ac:dyDescent="0.35">
      <c r="A227" s="27">
        <v>232</v>
      </c>
      <c r="B227" s="29"/>
      <c r="C227" s="29"/>
      <c r="D227" s="29"/>
      <c r="E227" s="29"/>
      <c r="F227" s="93"/>
      <c r="G227" s="93"/>
      <c r="H227" s="93"/>
      <c r="I227" s="93"/>
      <c r="J227" s="93"/>
      <c r="K227" s="93"/>
      <c r="L227" s="93"/>
      <c r="M227" s="93"/>
      <c r="N227" s="93"/>
      <c r="O227" s="38" t="str">
        <f t="shared" si="23"/>
        <v/>
      </c>
      <c r="P227" s="38" t="str">
        <f t="shared" si="24"/>
        <v/>
      </c>
      <c r="Q227" s="38" t="str">
        <f t="shared" si="25"/>
        <v/>
      </c>
      <c r="R227" s="38" t="str">
        <f t="shared" si="26"/>
        <v/>
      </c>
      <c r="S227" s="68" t="str">
        <f t="shared" si="27"/>
        <v/>
      </c>
    </row>
    <row r="228" spans="1:19" x14ac:dyDescent="0.35">
      <c r="A228" s="27">
        <v>233</v>
      </c>
      <c r="B228" s="29"/>
      <c r="C228" s="29"/>
      <c r="D228" s="29"/>
      <c r="E228" s="29"/>
      <c r="F228" s="93"/>
      <c r="G228" s="93"/>
      <c r="H228" s="93"/>
      <c r="I228" s="93"/>
      <c r="J228" s="93"/>
      <c r="K228" s="93"/>
      <c r="L228" s="93"/>
      <c r="M228" s="93"/>
      <c r="N228" s="93"/>
      <c r="O228" s="38" t="str">
        <f t="shared" si="23"/>
        <v/>
      </c>
      <c r="P228" s="38" t="str">
        <f t="shared" si="24"/>
        <v/>
      </c>
      <c r="Q228" s="38" t="str">
        <f t="shared" si="25"/>
        <v/>
      </c>
      <c r="R228" s="38" t="str">
        <f t="shared" si="26"/>
        <v/>
      </c>
      <c r="S228" s="68" t="str">
        <f t="shared" si="27"/>
        <v/>
      </c>
    </row>
    <row r="229" spans="1:19" x14ac:dyDescent="0.35">
      <c r="A229" s="27">
        <v>234</v>
      </c>
      <c r="B229" s="29"/>
      <c r="C229" s="29"/>
      <c r="D229" s="29"/>
      <c r="E229" s="29"/>
      <c r="F229" s="93"/>
      <c r="G229" s="93"/>
      <c r="H229" s="93"/>
      <c r="I229" s="93"/>
      <c r="J229" s="93"/>
      <c r="K229" s="93"/>
      <c r="L229" s="93"/>
      <c r="M229" s="93"/>
      <c r="N229" s="93"/>
      <c r="O229" s="38" t="str">
        <f t="shared" si="23"/>
        <v/>
      </c>
      <c r="P229" s="38" t="str">
        <f t="shared" si="24"/>
        <v/>
      </c>
      <c r="Q229" s="38" t="str">
        <f t="shared" si="25"/>
        <v/>
      </c>
      <c r="R229" s="38" t="str">
        <f t="shared" si="26"/>
        <v/>
      </c>
      <c r="S229" s="68" t="str">
        <f t="shared" si="27"/>
        <v/>
      </c>
    </row>
    <row r="230" spans="1:19" x14ac:dyDescent="0.35">
      <c r="A230" s="27">
        <v>235</v>
      </c>
      <c r="B230" s="29"/>
      <c r="C230" s="29"/>
      <c r="D230" s="29"/>
      <c r="E230" s="29"/>
      <c r="F230" s="93"/>
      <c r="G230" s="93"/>
      <c r="H230" s="93"/>
      <c r="I230" s="93"/>
      <c r="J230" s="93"/>
      <c r="K230" s="93"/>
      <c r="L230" s="93"/>
      <c r="M230" s="93"/>
      <c r="N230" s="93"/>
      <c r="O230" s="38" t="str">
        <f t="shared" si="23"/>
        <v/>
      </c>
      <c r="P230" s="38" t="str">
        <f t="shared" si="24"/>
        <v/>
      </c>
      <c r="Q230" s="38" t="str">
        <f t="shared" si="25"/>
        <v/>
      </c>
      <c r="R230" s="38" t="str">
        <f t="shared" si="26"/>
        <v/>
      </c>
      <c r="S230" s="68" t="str">
        <f t="shared" si="27"/>
        <v/>
      </c>
    </row>
    <row r="231" spans="1:19" x14ac:dyDescent="0.35">
      <c r="A231" s="27">
        <v>236</v>
      </c>
      <c r="B231" s="29"/>
      <c r="C231" s="29"/>
      <c r="D231" s="29"/>
      <c r="E231" s="29"/>
      <c r="F231" s="93"/>
      <c r="G231" s="93"/>
      <c r="H231" s="93"/>
      <c r="I231" s="93"/>
      <c r="J231" s="93"/>
      <c r="K231" s="93"/>
      <c r="L231" s="93"/>
      <c r="M231" s="93"/>
      <c r="N231" s="93"/>
      <c r="O231" s="38" t="str">
        <f t="shared" si="23"/>
        <v/>
      </c>
      <c r="P231" s="38" t="str">
        <f t="shared" si="24"/>
        <v/>
      </c>
      <c r="Q231" s="38" t="str">
        <f t="shared" si="25"/>
        <v/>
      </c>
      <c r="R231" s="38" t="str">
        <f t="shared" si="26"/>
        <v/>
      </c>
      <c r="S231" s="68" t="str">
        <f t="shared" si="27"/>
        <v/>
      </c>
    </row>
    <row r="232" spans="1:19" x14ac:dyDescent="0.35">
      <c r="A232" s="27">
        <v>237</v>
      </c>
      <c r="B232" s="29"/>
      <c r="C232" s="29"/>
      <c r="D232" s="29"/>
      <c r="E232" s="29"/>
      <c r="F232" s="93"/>
      <c r="G232" s="93"/>
      <c r="H232" s="93"/>
      <c r="I232" s="93"/>
      <c r="J232" s="93"/>
      <c r="K232" s="93"/>
      <c r="L232" s="93"/>
      <c r="M232" s="93"/>
      <c r="N232" s="93"/>
      <c r="O232" s="38" t="str">
        <f t="shared" si="23"/>
        <v/>
      </c>
      <c r="P232" s="38" t="str">
        <f t="shared" si="24"/>
        <v/>
      </c>
      <c r="Q232" s="38" t="str">
        <f t="shared" si="25"/>
        <v/>
      </c>
      <c r="R232" s="38" t="str">
        <f t="shared" si="26"/>
        <v/>
      </c>
      <c r="S232" s="68" t="str">
        <f t="shared" si="27"/>
        <v/>
      </c>
    </row>
    <row r="233" spans="1:19" x14ac:dyDescent="0.35">
      <c r="A233" s="27">
        <v>238</v>
      </c>
      <c r="B233" s="29"/>
      <c r="C233" s="29"/>
      <c r="D233" s="29"/>
      <c r="E233" s="29"/>
      <c r="F233" s="93"/>
      <c r="G233" s="93"/>
      <c r="H233" s="93"/>
      <c r="I233" s="93"/>
      <c r="J233" s="93"/>
      <c r="K233" s="93"/>
      <c r="L233" s="93"/>
      <c r="M233" s="93"/>
      <c r="N233" s="93"/>
      <c r="O233" s="38" t="str">
        <f t="shared" si="23"/>
        <v/>
      </c>
      <c r="P233" s="38" t="str">
        <f t="shared" si="24"/>
        <v/>
      </c>
      <c r="Q233" s="38" t="str">
        <f t="shared" si="25"/>
        <v/>
      </c>
      <c r="R233" s="38" t="str">
        <f t="shared" si="26"/>
        <v/>
      </c>
      <c r="S233" s="68" t="str">
        <f t="shared" si="27"/>
        <v/>
      </c>
    </row>
    <row r="234" spans="1:19" x14ac:dyDescent="0.35">
      <c r="A234" s="27">
        <v>239</v>
      </c>
      <c r="B234" s="29"/>
      <c r="C234" s="29"/>
      <c r="D234" s="29"/>
      <c r="E234" s="29"/>
      <c r="F234" s="93"/>
      <c r="G234" s="93"/>
      <c r="H234" s="93"/>
      <c r="I234" s="93"/>
      <c r="J234" s="93"/>
      <c r="K234" s="93"/>
      <c r="L234" s="93"/>
      <c r="M234" s="93"/>
      <c r="N234" s="93"/>
      <c r="O234" s="38" t="str">
        <f t="shared" si="23"/>
        <v/>
      </c>
      <c r="P234" s="38" t="str">
        <f t="shared" si="24"/>
        <v/>
      </c>
      <c r="Q234" s="38" t="str">
        <f t="shared" si="25"/>
        <v/>
      </c>
      <c r="R234" s="38" t="str">
        <f t="shared" si="26"/>
        <v/>
      </c>
      <c r="S234" s="68" t="str">
        <f t="shared" si="27"/>
        <v/>
      </c>
    </row>
    <row r="235" spans="1:19" x14ac:dyDescent="0.35">
      <c r="A235" s="27">
        <v>240</v>
      </c>
      <c r="B235" s="29"/>
      <c r="C235" s="29"/>
      <c r="D235" s="29"/>
      <c r="E235" s="29"/>
      <c r="F235" s="93"/>
      <c r="G235" s="93"/>
      <c r="H235" s="93"/>
      <c r="I235" s="93"/>
      <c r="J235" s="93"/>
      <c r="K235" s="93"/>
      <c r="L235" s="93"/>
      <c r="M235" s="93"/>
      <c r="N235" s="93"/>
      <c r="O235" s="38" t="str">
        <f t="shared" si="23"/>
        <v/>
      </c>
      <c r="P235" s="38" t="str">
        <f t="shared" si="24"/>
        <v/>
      </c>
      <c r="Q235" s="38" t="str">
        <f t="shared" si="25"/>
        <v/>
      </c>
      <c r="R235" s="38" t="str">
        <f t="shared" si="26"/>
        <v/>
      </c>
      <c r="S235" s="68" t="str">
        <f t="shared" si="27"/>
        <v/>
      </c>
    </row>
    <row r="236" spans="1:19" x14ac:dyDescent="0.35">
      <c r="A236" s="27">
        <v>241</v>
      </c>
      <c r="B236" s="29"/>
      <c r="C236" s="29"/>
      <c r="D236" s="29"/>
      <c r="E236" s="29"/>
      <c r="F236" s="93"/>
      <c r="G236" s="93"/>
      <c r="H236" s="93"/>
      <c r="I236" s="93"/>
      <c r="J236" s="93"/>
      <c r="K236" s="93"/>
      <c r="L236" s="93"/>
      <c r="M236" s="93"/>
      <c r="N236" s="93"/>
      <c r="O236" s="38" t="str">
        <f t="shared" si="23"/>
        <v/>
      </c>
      <c r="P236" s="38" t="str">
        <f t="shared" si="24"/>
        <v/>
      </c>
      <c r="Q236" s="38" t="str">
        <f t="shared" si="25"/>
        <v/>
      </c>
      <c r="R236" s="38" t="str">
        <f t="shared" si="26"/>
        <v/>
      </c>
      <c r="S236" s="68" t="str">
        <f t="shared" si="27"/>
        <v/>
      </c>
    </row>
    <row r="237" spans="1:19" x14ac:dyDescent="0.35">
      <c r="A237" s="27">
        <v>242</v>
      </c>
      <c r="B237" s="29"/>
      <c r="C237" s="29"/>
      <c r="D237" s="29"/>
      <c r="E237" s="29"/>
      <c r="F237" s="93"/>
      <c r="G237" s="93"/>
      <c r="H237" s="93"/>
      <c r="I237" s="93"/>
      <c r="J237" s="93"/>
      <c r="K237" s="93"/>
      <c r="L237" s="93"/>
      <c r="M237" s="93"/>
      <c r="N237" s="93"/>
      <c r="O237" s="38" t="str">
        <f t="shared" si="23"/>
        <v/>
      </c>
      <c r="P237" s="38" t="str">
        <f t="shared" si="24"/>
        <v/>
      </c>
      <c r="Q237" s="38" t="str">
        <f t="shared" si="25"/>
        <v/>
      </c>
      <c r="R237" s="38" t="str">
        <f t="shared" si="26"/>
        <v/>
      </c>
      <c r="S237" s="68" t="str">
        <f t="shared" si="27"/>
        <v/>
      </c>
    </row>
    <row r="238" spans="1:19" x14ac:dyDescent="0.35">
      <c r="A238" s="27">
        <v>243</v>
      </c>
      <c r="B238" s="29"/>
      <c r="C238" s="29"/>
      <c r="D238" s="29"/>
      <c r="E238" s="29"/>
      <c r="F238" s="93"/>
      <c r="G238" s="93"/>
      <c r="H238" s="93"/>
      <c r="I238" s="93"/>
      <c r="J238" s="93"/>
      <c r="K238" s="93"/>
      <c r="L238" s="93"/>
      <c r="M238" s="93"/>
      <c r="N238" s="93"/>
      <c r="O238" s="38" t="str">
        <f t="shared" si="23"/>
        <v/>
      </c>
      <c r="P238" s="38" t="str">
        <f t="shared" si="24"/>
        <v/>
      </c>
      <c r="Q238" s="38" t="str">
        <f t="shared" si="25"/>
        <v/>
      </c>
      <c r="R238" s="38" t="str">
        <f t="shared" si="26"/>
        <v/>
      </c>
      <c r="S238" s="68" t="str">
        <f t="shared" si="27"/>
        <v/>
      </c>
    </row>
    <row r="239" spans="1:19" x14ac:dyDescent="0.35">
      <c r="A239" s="27">
        <v>244</v>
      </c>
      <c r="B239" s="29"/>
      <c r="C239" s="29"/>
      <c r="D239" s="29"/>
      <c r="E239" s="29"/>
      <c r="F239" s="93"/>
      <c r="G239" s="93"/>
      <c r="H239" s="93"/>
      <c r="I239" s="93"/>
      <c r="J239" s="93"/>
      <c r="K239" s="93"/>
      <c r="L239" s="93"/>
      <c r="M239" s="93"/>
      <c r="N239" s="93"/>
      <c r="O239" s="38" t="str">
        <f t="shared" si="23"/>
        <v/>
      </c>
      <c r="P239" s="38" t="str">
        <f t="shared" si="24"/>
        <v/>
      </c>
      <c r="Q239" s="38" t="str">
        <f t="shared" si="25"/>
        <v/>
      </c>
      <c r="R239" s="38" t="str">
        <f t="shared" si="26"/>
        <v/>
      </c>
      <c r="S239" s="68" t="str">
        <f t="shared" si="27"/>
        <v/>
      </c>
    </row>
    <row r="240" spans="1:19" x14ac:dyDescent="0.35">
      <c r="A240" s="27">
        <v>245</v>
      </c>
      <c r="B240" s="29"/>
      <c r="C240" s="29"/>
      <c r="D240" s="29"/>
      <c r="E240" s="29"/>
      <c r="F240" s="93"/>
      <c r="G240" s="93"/>
      <c r="H240" s="93"/>
      <c r="I240" s="93"/>
      <c r="J240" s="93"/>
      <c r="K240" s="93"/>
      <c r="L240" s="93"/>
      <c r="M240" s="93"/>
      <c r="N240" s="93"/>
      <c r="O240" s="38" t="str">
        <f t="shared" si="23"/>
        <v/>
      </c>
      <c r="P240" s="38" t="str">
        <f t="shared" si="24"/>
        <v/>
      </c>
      <c r="Q240" s="38" t="str">
        <f t="shared" si="25"/>
        <v/>
      </c>
      <c r="R240" s="38" t="str">
        <f t="shared" si="26"/>
        <v/>
      </c>
      <c r="S240" s="68" t="str">
        <f t="shared" si="27"/>
        <v/>
      </c>
    </row>
    <row r="241" spans="1:19" x14ac:dyDescent="0.35">
      <c r="A241" s="27">
        <v>246</v>
      </c>
      <c r="B241" s="29"/>
      <c r="C241" s="29"/>
      <c r="D241" s="29"/>
      <c r="E241" s="29"/>
      <c r="F241" s="93"/>
      <c r="G241" s="93"/>
      <c r="H241" s="93"/>
      <c r="I241" s="93"/>
      <c r="J241" s="93"/>
      <c r="K241" s="93"/>
      <c r="L241" s="93"/>
      <c r="M241" s="93"/>
      <c r="N241" s="93"/>
      <c r="O241" s="38" t="str">
        <f t="shared" si="23"/>
        <v/>
      </c>
      <c r="P241" s="38" t="str">
        <f t="shared" si="24"/>
        <v/>
      </c>
      <c r="Q241" s="38" t="str">
        <f t="shared" si="25"/>
        <v/>
      </c>
      <c r="R241" s="38" t="str">
        <f t="shared" si="26"/>
        <v/>
      </c>
      <c r="S241" s="68" t="str">
        <f t="shared" si="27"/>
        <v/>
      </c>
    </row>
    <row r="242" spans="1:19" x14ac:dyDescent="0.35">
      <c r="A242" s="27">
        <v>247</v>
      </c>
      <c r="B242" s="29"/>
      <c r="C242" s="29"/>
      <c r="D242" s="29"/>
      <c r="E242" s="29"/>
      <c r="F242" s="93"/>
      <c r="G242" s="93"/>
      <c r="H242" s="93"/>
      <c r="I242" s="93"/>
      <c r="J242" s="93"/>
      <c r="K242" s="93"/>
      <c r="L242" s="93"/>
      <c r="M242" s="93"/>
      <c r="N242" s="93"/>
      <c r="O242" s="38" t="str">
        <f t="shared" si="23"/>
        <v/>
      </c>
      <c r="P242" s="38" t="str">
        <f t="shared" si="24"/>
        <v/>
      </c>
      <c r="Q242" s="38" t="str">
        <f t="shared" si="25"/>
        <v/>
      </c>
      <c r="R242" s="38" t="str">
        <f t="shared" si="26"/>
        <v/>
      </c>
      <c r="S242" s="68" t="str">
        <f t="shared" si="27"/>
        <v/>
      </c>
    </row>
    <row r="243" spans="1:19" x14ac:dyDescent="0.35">
      <c r="A243" s="27">
        <v>248</v>
      </c>
      <c r="B243" s="29"/>
      <c r="C243" s="29"/>
      <c r="D243" s="29"/>
      <c r="E243" s="29"/>
      <c r="F243" s="93"/>
      <c r="G243" s="93"/>
      <c r="H243" s="93"/>
      <c r="I243" s="93"/>
      <c r="J243" s="93"/>
      <c r="K243" s="93"/>
      <c r="L243" s="93"/>
      <c r="M243" s="93"/>
      <c r="N243" s="93"/>
      <c r="O243" s="38" t="str">
        <f t="shared" si="23"/>
        <v/>
      </c>
      <c r="P243" s="38" t="str">
        <f t="shared" si="24"/>
        <v/>
      </c>
      <c r="Q243" s="38" t="str">
        <f t="shared" si="25"/>
        <v/>
      </c>
      <c r="R243" s="38" t="str">
        <f t="shared" si="26"/>
        <v/>
      </c>
      <c r="S243" s="68" t="str">
        <f t="shared" si="27"/>
        <v/>
      </c>
    </row>
    <row r="244" spans="1:19" x14ac:dyDescent="0.35">
      <c r="A244" s="27">
        <v>249</v>
      </c>
      <c r="B244" s="29"/>
      <c r="C244" s="29"/>
      <c r="D244" s="29"/>
      <c r="E244" s="29"/>
      <c r="F244" s="93"/>
      <c r="G244" s="93"/>
      <c r="H244" s="93"/>
      <c r="I244" s="93"/>
      <c r="J244" s="93"/>
      <c r="K244" s="93"/>
      <c r="L244" s="93"/>
      <c r="M244" s="93"/>
      <c r="N244" s="93"/>
      <c r="O244" s="38" t="str">
        <f t="shared" si="23"/>
        <v/>
      </c>
      <c r="P244" s="38" t="str">
        <f t="shared" si="24"/>
        <v/>
      </c>
      <c r="Q244" s="38" t="str">
        <f t="shared" si="25"/>
        <v/>
      </c>
      <c r="R244" s="38" t="str">
        <f t="shared" si="26"/>
        <v/>
      </c>
      <c r="S244" s="68" t="str">
        <f t="shared" si="27"/>
        <v/>
      </c>
    </row>
    <row r="245" spans="1:19" x14ac:dyDescent="0.35">
      <c r="A245" s="27">
        <v>250</v>
      </c>
      <c r="B245" s="29"/>
      <c r="C245" s="29"/>
      <c r="D245" s="29"/>
      <c r="E245" s="29"/>
      <c r="F245" s="93"/>
      <c r="G245" s="93"/>
      <c r="H245" s="93"/>
      <c r="I245" s="93"/>
      <c r="J245" s="93"/>
      <c r="K245" s="93"/>
      <c r="L245" s="93"/>
      <c r="M245" s="93"/>
      <c r="N245" s="93"/>
      <c r="O245" s="38" t="str">
        <f t="shared" si="23"/>
        <v/>
      </c>
      <c r="P245" s="38" t="str">
        <f t="shared" si="24"/>
        <v/>
      </c>
      <c r="Q245" s="38" t="str">
        <f t="shared" si="25"/>
        <v/>
      </c>
      <c r="R245" s="38" t="str">
        <f t="shared" si="26"/>
        <v/>
      </c>
      <c r="S245" s="68" t="str">
        <f t="shared" si="27"/>
        <v/>
      </c>
    </row>
    <row r="246" spans="1:19" x14ac:dyDescent="0.35">
      <c r="A246" s="27">
        <v>251</v>
      </c>
      <c r="B246" s="29"/>
      <c r="C246" s="29"/>
      <c r="D246" s="29"/>
      <c r="E246" s="29"/>
      <c r="F246" s="93"/>
      <c r="G246" s="93"/>
      <c r="H246" s="93"/>
      <c r="I246" s="93"/>
      <c r="J246" s="93"/>
      <c r="K246" s="93"/>
      <c r="L246" s="93"/>
      <c r="M246" s="93"/>
      <c r="N246" s="93"/>
      <c r="O246" s="38" t="str">
        <f t="shared" si="23"/>
        <v/>
      </c>
      <c r="P246" s="38" t="str">
        <f t="shared" si="24"/>
        <v/>
      </c>
      <c r="Q246" s="38" t="str">
        <f t="shared" si="25"/>
        <v/>
      </c>
      <c r="R246" s="38" t="str">
        <f t="shared" si="26"/>
        <v/>
      </c>
      <c r="S246" s="68" t="str">
        <f t="shared" si="27"/>
        <v/>
      </c>
    </row>
    <row r="247" spans="1:19" x14ac:dyDescent="0.35">
      <c r="A247" s="27">
        <v>252</v>
      </c>
      <c r="B247" s="29"/>
      <c r="C247" s="29"/>
      <c r="D247" s="29"/>
      <c r="E247" s="29"/>
      <c r="F247" s="93"/>
      <c r="G247" s="93"/>
      <c r="H247" s="93"/>
      <c r="I247" s="93"/>
      <c r="J247" s="93"/>
      <c r="K247" s="93"/>
      <c r="L247" s="93"/>
      <c r="M247" s="93"/>
      <c r="N247" s="93"/>
      <c r="O247" s="38" t="str">
        <f t="shared" si="23"/>
        <v/>
      </c>
      <c r="P247" s="38" t="str">
        <f t="shared" si="24"/>
        <v/>
      </c>
      <c r="Q247" s="38" t="str">
        <f t="shared" si="25"/>
        <v/>
      </c>
      <c r="R247" s="38" t="str">
        <f t="shared" si="26"/>
        <v/>
      </c>
      <c r="S247" s="68" t="str">
        <f t="shared" si="27"/>
        <v/>
      </c>
    </row>
    <row r="248" spans="1:19" x14ac:dyDescent="0.35">
      <c r="A248" s="27">
        <v>253</v>
      </c>
      <c r="B248" s="29"/>
      <c r="C248" s="29"/>
      <c r="D248" s="29"/>
      <c r="E248" s="29"/>
      <c r="F248" s="93"/>
      <c r="G248" s="93"/>
      <c r="H248" s="93"/>
      <c r="I248" s="93"/>
      <c r="J248" s="93"/>
      <c r="K248" s="93"/>
      <c r="L248" s="93"/>
      <c r="M248" s="93"/>
      <c r="N248" s="93"/>
      <c r="O248" s="38" t="str">
        <f t="shared" si="23"/>
        <v/>
      </c>
      <c r="P248" s="38" t="str">
        <f t="shared" si="24"/>
        <v/>
      </c>
      <c r="Q248" s="38" t="str">
        <f t="shared" si="25"/>
        <v/>
      </c>
      <c r="R248" s="38" t="str">
        <f t="shared" si="26"/>
        <v/>
      </c>
      <c r="S248" s="68" t="str">
        <f t="shared" si="27"/>
        <v/>
      </c>
    </row>
    <row r="249" spans="1:19" x14ac:dyDescent="0.35">
      <c r="A249" s="27">
        <v>254</v>
      </c>
      <c r="B249" s="29"/>
      <c r="C249" s="29"/>
      <c r="D249" s="29"/>
      <c r="E249" s="29"/>
      <c r="F249" s="93"/>
      <c r="G249" s="93"/>
      <c r="H249" s="93"/>
      <c r="I249" s="93"/>
      <c r="J249" s="93"/>
      <c r="K249" s="93"/>
      <c r="L249" s="93"/>
      <c r="M249" s="93"/>
      <c r="N249" s="93"/>
      <c r="O249" s="38" t="str">
        <f t="shared" si="23"/>
        <v/>
      </c>
      <c r="P249" s="38" t="str">
        <f t="shared" si="24"/>
        <v/>
      </c>
      <c r="Q249" s="38" t="str">
        <f t="shared" si="25"/>
        <v/>
      </c>
      <c r="R249" s="38" t="str">
        <f t="shared" si="26"/>
        <v/>
      </c>
      <c r="S249" s="68" t="str">
        <f t="shared" si="27"/>
        <v/>
      </c>
    </row>
    <row r="250" spans="1:19" x14ac:dyDescent="0.35">
      <c r="A250" s="27">
        <v>255</v>
      </c>
      <c r="B250" s="29"/>
      <c r="C250" s="29"/>
      <c r="D250" s="29"/>
      <c r="E250" s="29"/>
      <c r="F250" s="93"/>
      <c r="G250" s="93"/>
      <c r="H250" s="93"/>
      <c r="I250" s="93"/>
      <c r="J250" s="93"/>
      <c r="K250" s="93"/>
      <c r="L250" s="93"/>
      <c r="M250" s="93"/>
      <c r="N250" s="93"/>
      <c r="O250" s="38" t="str">
        <f t="shared" si="23"/>
        <v/>
      </c>
      <c r="P250" s="38" t="str">
        <f t="shared" si="24"/>
        <v/>
      </c>
      <c r="Q250" s="38" t="str">
        <f t="shared" si="25"/>
        <v/>
      </c>
      <c r="R250" s="38" t="str">
        <f t="shared" si="26"/>
        <v/>
      </c>
      <c r="S250" s="68" t="str">
        <f t="shared" si="27"/>
        <v/>
      </c>
    </row>
    <row r="251" spans="1:19" x14ac:dyDescent="0.35">
      <c r="A251" s="27">
        <v>256</v>
      </c>
      <c r="B251" s="29"/>
      <c r="C251" s="29"/>
      <c r="D251" s="29"/>
      <c r="E251" s="29"/>
      <c r="F251" s="93"/>
      <c r="G251" s="93"/>
      <c r="H251" s="93"/>
      <c r="I251" s="93"/>
      <c r="J251" s="93"/>
      <c r="K251" s="93"/>
      <c r="L251" s="93"/>
      <c r="M251" s="93"/>
      <c r="N251" s="93"/>
      <c r="O251" s="38" t="str">
        <f t="shared" si="23"/>
        <v/>
      </c>
      <c r="P251" s="38" t="str">
        <f t="shared" si="24"/>
        <v/>
      </c>
      <c r="Q251" s="38" t="str">
        <f t="shared" si="25"/>
        <v/>
      </c>
      <c r="R251" s="38" t="str">
        <f t="shared" si="26"/>
        <v/>
      </c>
      <c r="S251" s="68" t="str">
        <f t="shared" si="27"/>
        <v/>
      </c>
    </row>
    <row r="252" spans="1:19" x14ac:dyDescent="0.35">
      <c r="A252" s="27">
        <v>257</v>
      </c>
      <c r="B252" s="29"/>
      <c r="C252" s="29"/>
      <c r="D252" s="29"/>
      <c r="E252" s="29"/>
      <c r="F252" s="93"/>
      <c r="G252" s="93"/>
      <c r="H252" s="93"/>
      <c r="I252" s="93"/>
      <c r="J252" s="93"/>
      <c r="K252" s="93"/>
      <c r="L252" s="93"/>
      <c r="M252" s="93"/>
      <c r="N252" s="93"/>
      <c r="O252" s="38" t="str">
        <f t="shared" si="23"/>
        <v/>
      </c>
      <c r="P252" s="38" t="str">
        <f t="shared" si="24"/>
        <v/>
      </c>
      <c r="Q252" s="38" t="str">
        <f t="shared" si="25"/>
        <v/>
      </c>
      <c r="R252" s="38" t="str">
        <f t="shared" si="26"/>
        <v/>
      </c>
      <c r="S252" s="68" t="str">
        <f t="shared" si="27"/>
        <v/>
      </c>
    </row>
    <row r="253" spans="1:19" x14ac:dyDescent="0.35">
      <c r="A253" s="27">
        <v>258</v>
      </c>
      <c r="B253" s="29"/>
      <c r="C253" s="29"/>
      <c r="D253" s="29"/>
      <c r="E253" s="29"/>
      <c r="F253" s="93"/>
      <c r="G253" s="93"/>
      <c r="H253" s="93"/>
      <c r="I253" s="93"/>
      <c r="J253" s="93"/>
      <c r="K253" s="93"/>
      <c r="L253" s="93"/>
      <c r="M253" s="93"/>
      <c r="N253" s="93"/>
      <c r="O253" s="38" t="str">
        <f t="shared" si="23"/>
        <v/>
      </c>
      <c r="P253" s="38" t="str">
        <f t="shared" si="24"/>
        <v/>
      </c>
      <c r="Q253" s="38" t="str">
        <f t="shared" si="25"/>
        <v/>
      </c>
      <c r="R253" s="38" t="str">
        <f t="shared" si="26"/>
        <v/>
      </c>
      <c r="S253" s="68" t="str">
        <f t="shared" si="27"/>
        <v/>
      </c>
    </row>
    <row r="254" spans="1:19" x14ac:dyDescent="0.35">
      <c r="A254" s="27">
        <v>259</v>
      </c>
      <c r="B254" s="29"/>
      <c r="C254" s="29"/>
      <c r="D254" s="29"/>
      <c r="E254" s="29"/>
      <c r="F254" s="93"/>
      <c r="G254" s="93"/>
      <c r="H254" s="93"/>
      <c r="I254" s="93"/>
      <c r="J254" s="93"/>
      <c r="K254" s="93"/>
      <c r="L254" s="93"/>
      <c r="M254" s="93"/>
      <c r="N254" s="93"/>
      <c r="O254" s="38" t="str">
        <f t="shared" si="23"/>
        <v/>
      </c>
      <c r="P254" s="38" t="str">
        <f t="shared" si="24"/>
        <v/>
      </c>
      <c r="Q254" s="38" t="str">
        <f t="shared" si="25"/>
        <v/>
      </c>
      <c r="R254" s="38" t="str">
        <f t="shared" si="26"/>
        <v/>
      </c>
      <c r="S254" s="68" t="str">
        <f t="shared" si="27"/>
        <v/>
      </c>
    </row>
    <row r="255" spans="1:19" x14ac:dyDescent="0.35">
      <c r="A255" s="27">
        <v>260</v>
      </c>
      <c r="B255" s="29"/>
      <c r="C255" s="29"/>
      <c r="D255" s="29"/>
      <c r="E255" s="29"/>
      <c r="F255" s="93"/>
      <c r="G255" s="93"/>
      <c r="H255" s="93"/>
      <c r="I255" s="93"/>
      <c r="J255" s="93"/>
      <c r="K255" s="93"/>
      <c r="L255" s="93"/>
      <c r="M255" s="93"/>
      <c r="N255" s="93"/>
      <c r="O255" s="38" t="str">
        <f t="shared" si="23"/>
        <v/>
      </c>
      <c r="P255" s="38" t="str">
        <f t="shared" si="24"/>
        <v/>
      </c>
      <c r="Q255" s="38" t="str">
        <f t="shared" si="25"/>
        <v/>
      </c>
      <c r="R255" s="38" t="str">
        <f t="shared" si="26"/>
        <v/>
      </c>
      <c r="S255" s="68" t="str">
        <f t="shared" si="27"/>
        <v/>
      </c>
    </row>
    <row r="256" spans="1:19" x14ac:dyDescent="0.35">
      <c r="A256" s="27">
        <v>261</v>
      </c>
      <c r="B256" s="29"/>
      <c r="C256" s="29"/>
      <c r="D256" s="29"/>
      <c r="E256" s="29"/>
      <c r="F256" s="93"/>
      <c r="G256" s="93"/>
      <c r="H256" s="93"/>
      <c r="I256" s="93"/>
      <c r="J256" s="93"/>
      <c r="K256" s="93"/>
      <c r="L256" s="93"/>
      <c r="M256" s="93"/>
      <c r="N256" s="93"/>
      <c r="O256" s="38" t="str">
        <f t="shared" si="23"/>
        <v/>
      </c>
      <c r="P256" s="38" t="str">
        <f t="shared" si="24"/>
        <v/>
      </c>
      <c r="Q256" s="38" t="str">
        <f t="shared" si="25"/>
        <v/>
      </c>
      <c r="R256" s="38" t="str">
        <f t="shared" si="26"/>
        <v/>
      </c>
      <c r="S256" s="68" t="str">
        <f t="shared" si="27"/>
        <v/>
      </c>
    </row>
    <row r="257" spans="1:19" x14ac:dyDescent="0.35">
      <c r="A257" s="27">
        <v>262</v>
      </c>
      <c r="B257" s="29"/>
      <c r="C257" s="29"/>
      <c r="D257" s="29"/>
      <c r="E257" s="29"/>
      <c r="F257" s="93"/>
      <c r="G257" s="93"/>
      <c r="H257" s="93"/>
      <c r="I257" s="93"/>
      <c r="J257" s="93"/>
      <c r="K257" s="93"/>
      <c r="L257" s="93"/>
      <c r="M257" s="93"/>
      <c r="N257" s="93"/>
      <c r="O257" s="38" t="str">
        <f t="shared" si="23"/>
        <v/>
      </c>
      <c r="P257" s="38" t="str">
        <f t="shared" si="24"/>
        <v/>
      </c>
      <c r="Q257" s="38" t="str">
        <f t="shared" si="25"/>
        <v/>
      </c>
      <c r="R257" s="38" t="str">
        <f t="shared" si="26"/>
        <v/>
      </c>
      <c r="S257" s="68" t="str">
        <f t="shared" si="27"/>
        <v/>
      </c>
    </row>
    <row r="258" spans="1:19" x14ac:dyDescent="0.35">
      <c r="A258" s="27">
        <v>263</v>
      </c>
      <c r="B258" s="29"/>
      <c r="C258" s="29"/>
      <c r="D258" s="29"/>
      <c r="E258" s="29"/>
      <c r="F258" s="93"/>
      <c r="G258" s="93"/>
      <c r="H258" s="93"/>
      <c r="I258" s="93"/>
      <c r="J258" s="93"/>
      <c r="K258" s="93"/>
      <c r="L258" s="93"/>
      <c r="M258" s="93"/>
      <c r="N258" s="93"/>
      <c r="O258" s="38" t="str">
        <f t="shared" si="23"/>
        <v/>
      </c>
      <c r="P258" s="38" t="str">
        <f t="shared" si="24"/>
        <v/>
      </c>
      <c r="Q258" s="38" t="str">
        <f t="shared" si="25"/>
        <v/>
      </c>
      <c r="R258" s="38" t="str">
        <f t="shared" si="26"/>
        <v/>
      </c>
      <c r="S258" s="68" t="str">
        <f t="shared" si="27"/>
        <v/>
      </c>
    </row>
    <row r="259" spans="1:19" x14ac:dyDescent="0.35">
      <c r="A259" s="27">
        <v>264</v>
      </c>
      <c r="B259" s="29"/>
      <c r="C259" s="29"/>
      <c r="D259" s="29"/>
      <c r="E259" s="29"/>
      <c r="F259" s="93"/>
      <c r="G259" s="93"/>
      <c r="H259" s="93"/>
      <c r="I259" s="93"/>
      <c r="J259" s="93"/>
      <c r="K259" s="93"/>
      <c r="L259" s="93"/>
      <c r="M259" s="93"/>
      <c r="N259" s="93"/>
      <c r="O259" s="38" t="str">
        <f t="shared" si="23"/>
        <v/>
      </c>
      <c r="P259" s="38" t="str">
        <f t="shared" si="24"/>
        <v/>
      </c>
      <c r="Q259" s="38" t="str">
        <f t="shared" si="25"/>
        <v/>
      </c>
      <c r="R259" s="38" t="str">
        <f t="shared" si="26"/>
        <v/>
      </c>
      <c r="S259" s="68" t="str">
        <f t="shared" si="27"/>
        <v/>
      </c>
    </row>
    <row r="260" spans="1:19" x14ac:dyDescent="0.35">
      <c r="A260" s="27">
        <v>265</v>
      </c>
      <c r="B260" s="29"/>
      <c r="C260" s="29"/>
      <c r="D260" s="29"/>
      <c r="E260" s="29"/>
      <c r="F260" s="93"/>
      <c r="G260" s="93"/>
      <c r="H260" s="93"/>
      <c r="I260" s="93"/>
      <c r="J260" s="93"/>
      <c r="K260" s="93"/>
      <c r="L260" s="93"/>
      <c r="M260" s="93"/>
      <c r="N260" s="93"/>
      <c r="O260" s="38" t="str">
        <f t="shared" si="23"/>
        <v/>
      </c>
      <c r="P260" s="38" t="str">
        <f t="shared" si="24"/>
        <v/>
      </c>
      <c r="Q260" s="38" t="str">
        <f t="shared" si="25"/>
        <v/>
      </c>
      <c r="R260" s="38" t="str">
        <f t="shared" si="26"/>
        <v/>
      </c>
      <c r="S260" s="68" t="str">
        <f t="shared" si="27"/>
        <v/>
      </c>
    </row>
    <row r="261" spans="1:19" x14ac:dyDescent="0.35">
      <c r="A261" s="27">
        <v>266</v>
      </c>
      <c r="B261" s="29"/>
      <c r="C261" s="29"/>
      <c r="D261" s="29"/>
      <c r="E261" s="29"/>
      <c r="F261" s="93"/>
      <c r="G261" s="93"/>
      <c r="H261" s="93"/>
      <c r="I261" s="93"/>
      <c r="J261" s="93"/>
      <c r="K261" s="93"/>
      <c r="L261" s="93"/>
      <c r="M261" s="93"/>
      <c r="N261" s="93"/>
      <c r="O261" s="38" t="str">
        <f t="shared" si="23"/>
        <v/>
      </c>
      <c r="P261" s="38" t="str">
        <f t="shared" si="24"/>
        <v/>
      </c>
      <c r="Q261" s="38" t="str">
        <f t="shared" si="25"/>
        <v/>
      </c>
      <c r="R261" s="38" t="str">
        <f t="shared" si="26"/>
        <v/>
      </c>
      <c r="S261" s="68" t="str">
        <f t="shared" si="27"/>
        <v/>
      </c>
    </row>
    <row r="262" spans="1:19" x14ac:dyDescent="0.35">
      <c r="A262" s="27">
        <v>267</v>
      </c>
      <c r="B262" s="29"/>
      <c r="C262" s="29"/>
      <c r="D262" s="29"/>
      <c r="E262" s="29"/>
      <c r="F262" s="93"/>
      <c r="G262" s="93"/>
      <c r="H262" s="93"/>
      <c r="I262" s="93"/>
      <c r="J262" s="93"/>
      <c r="K262" s="93"/>
      <c r="L262" s="93"/>
      <c r="M262" s="93"/>
      <c r="N262" s="93"/>
      <c r="O262" s="38" t="str">
        <f t="shared" si="23"/>
        <v/>
      </c>
      <c r="P262" s="38" t="str">
        <f t="shared" si="24"/>
        <v/>
      </c>
      <c r="Q262" s="38" t="str">
        <f t="shared" si="25"/>
        <v/>
      </c>
      <c r="R262" s="38" t="str">
        <f t="shared" si="26"/>
        <v/>
      </c>
      <c r="S262" s="68" t="str">
        <f t="shared" si="27"/>
        <v/>
      </c>
    </row>
    <row r="263" spans="1:19" x14ac:dyDescent="0.35">
      <c r="A263" s="27">
        <v>268</v>
      </c>
      <c r="B263" s="29"/>
      <c r="C263" s="29"/>
      <c r="D263" s="29"/>
      <c r="E263" s="29"/>
      <c r="F263" s="93"/>
      <c r="G263" s="93"/>
      <c r="H263" s="93"/>
      <c r="I263" s="93"/>
      <c r="J263" s="93"/>
      <c r="K263" s="93"/>
      <c r="L263" s="93"/>
      <c r="M263" s="93"/>
      <c r="N263" s="93"/>
      <c r="O263" s="38" t="str">
        <f t="shared" si="23"/>
        <v/>
      </c>
      <c r="P263" s="38" t="str">
        <f t="shared" si="24"/>
        <v/>
      </c>
      <c r="Q263" s="38" t="str">
        <f t="shared" si="25"/>
        <v/>
      </c>
      <c r="R263" s="38" t="str">
        <f t="shared" si="26"/>
        <v/>
      </c>
      <c r="S263" s="68" t="str">
        <f t="shared" si="27"/>
        <v/>
      </c>
    </row>
    <row r="264" spans="1:19" x14ac:dyDescent="0.35">
      <c r="A264" s="27">
        <v>269</v>
      </c>
      <c r="B264" s="29"/>
      <c r="C264" s="29"/>
      <c r="D264" s="29"/>
      <c r="E264" s="29"/>
      <c r="F264" s="93"/>
      <c r="G264" s="93"/>
      <c r="H264" s="93"/>
      <c r="I264" s="93"/>
      <c r="J264" s="93"/>
      <c r="K264" s="93"/>
      <c r="L264" s="93"/>
      <c r="M264" s="93"/>
      <c r="N264" s="93"/>
      <c r="O264" s="38" t="str">
        <f t="shared" si="23"/>
        <v/>
      </c>
      <c r="P264" s="38" t="str">
        <f t="shared" si="24"/>
        <v/>
      </c>
      <c r="Q264" s="38" t="str">
        <f t="shared" si="25"/>
        <v/>
      </c>
      <c r="R264" s="38" t="str">
        <f t="shared" si="26"/>
        <v/>
      </c>
      <c r="S264" s="68" t="str">
        <f t="shared" si="27"/>
        <v/>
      </c>
    </row>
    <row r="265" spans="1:19" x14ac:dyDescent="0.35">
      <c r="A265" s="27">
        <v>270</v>
      </c>
      <c r="B265" s="29"/>
      <c r="C265" s="29"/>
      <c r="D265" s="29"/>
      <c r="E265" s="29"/>
      <c r="F265" s="93"/>
      <c r="G265" s="93"/>
      <c r="H265" s="93"/>
      <c r="I265" s="93"/>
      <c r="J265" s="93"/>
      <c r="K265" s="93"/>
      <c r="L265" s="93"/>
      <c r="M265" s="93"/>
      <c r="N265" s="93"/>
      <c r="O265" s="38" t="str">
        <f t="shared" si="23"/>
        <v/>
      </c>
      <c r="P265" s="38" t="str">
        <f t="shared" si="24"/>
        <v/>
      </c>
      <c r="Q265" s="38" t="str">
        <f t="shared" si="25"/>
        <v/>
      </c>
      <c r="R265" s="38" t="str">
        <f t="shared" si="26"/>
        <v/>
      </c>
      <c r="S265" s="68" t="str">
        <f t="shared" si="27"/>
        <v/>
      </c>
    </row>
    <row r="266" spans="1:19" x14ac:dyDescent="0.35">
      <c r="A266" s="27">
        <v>271</v>
      </c>
      <c r="B266" s="29"/>
      <c r="C266" s="29"/>
      <c r="D266" s="29"/>
      <c r="E266" s="29"/>
      <c r="F266" s="93"/>
      <c r="G266" s="93"/>
      <c r="H266" s="93"/>
      <c r="I266" s="93"/>
      <c r="J266" s="93"/>
      <c r="K266" s="93"/>
      <c r="L266" s="93"/>
      <c r="M266" s="93"/>
      <c r="N266" s="93"/>
      <c r="O266" s="38" t="str">
        <f t="shared" si="23"/>
        <v/>
      </c>
      <c r="P266" s="38" t="str">
        <f t="shared" si="24"/>
        <v/>
      </c>
      <c r="Q266" s="38" t="str">
        <f t="shared" si="25"/>
        <v/>
      </c>
      <c r="R266" s="38" t="str">
        <f t="shared" si="26"/>
        <v/>
      </c>
      <c r="S266" s="68" t="str">
        <f t="shared" si="27"/>
        <v/>
      </c>
    </row>
    <row r="267" spans="1:19" x14ac:dyDescent="0.35">
      <c r="A267" s="27">
        <v>272</v>
      </c>
      <c r="B267" s="29"/>
      <c r="C267" s="29"/>
      <c r="D267" s="29"/>
      <c r="E267" s="29"/>
      <c r="F267" s="93"/>
      <c r="G267" s="93"/>
      <c r="H267" s="93"/>
      <c r="I267" s="93"/>
      <c r="J267" s="93"/>
      <c r="K267" s="93"/>
      <c r="L267" s="93"/>
      <c r="M267" s="93"/>
      <c r="N267" s="93"/>
      <c r="O267" s="38" t="str">
        <f t="shared" si="23"/>
        <v/>
      </c>
      <c r="P267" s="38" t="str">
        <f t="shared" si="24"/>
        <v/>
      </c>
      <c r="Q267" s="38" t="str">
        <f t="shared" si="25"/>
        <v/>
      </c>
      <c r="R267" s="38" t="str">
        <f t="shared" si="26"/>
        <v/>
      </c>
      <c r="S267" s="68" t="str">
        <f t="shared" si="27"/>
        <v/>
      </c>
    </row>
    <row r="268" spans="1:19" x14ac:dyDescent="0.35">
      <c r="A268" s="27">
        <v>273</v>
      </c>
      <c r="B268" s="29"/>
      <c r="C268" s="29"/>
      <c r="D268" s="29"/>
      <c r="E268" s="29"/>
      <c r="F268" s="93"/>
      <c r="G268" s="93"/>
      <c r="H268" s="93"/>
      <c r="I268" s="93"/>
      <c r="J268" s="93"/>
      <c r="K268" s="93"/>
      <c r="L268" s="93"/>
      <c r="M268" s="93"/>
      <c r="N268" s="93"/>
      <c r="O268" s="38" t="str">
        <f t="shared" si="23"/>
        <v/>
      </c>
      <c r="P268" s="38" t="str">
        <f t="shared" si="24"/>
        <v/>
      </c>
      <c r="Q268" s="38" t="str">
        <f t="shared" si="25"/>
        <v/>
      </c>
      <c r="R268" s="38" t="str">
        <f t="shared" si="26"/>
        <v/>
      </c>
      <c r="S268" s="68" t="str">
        <f t="shared" si="27"/>
        <v/>
      </c>
    </row>
    <row r="269" spans="1:19" x14ac:dyDescent="0.35">
      <c r="A269" s="27">
        <v>274</v>
      </c>
      <c r="B269" s="29"/>
      <c r="C269" s="29"/>
      <c r="D269" s="29"/>
      <c r="E269" s="29"/>
      <c r="F269" s="93"/>
      <c r="G269" s="93"/>
      <c r="H269" s="93"/>
      <c r="I269" s="93"/>
      <c r="J269" s="93"/>
      <c r="K269" s="93"/>
      <c r="L269" s="93"/>
      <c r="M269" s="93"/>
      <c r="N269" s="93"/>
      <c r="O269" s="38" t="str">
        <f t="shared" si="23"/>
        <v/>
      </c>
      <c r="P269" s="38" t="str">
        <f t="shared" si="24"/>
        <v/>
      </c>
      <c r="Q269" s="38" t="str">
        <f t="shared" si="25"/>
        <v/>
      </c>
      <c r="R269" s="38" t="str">
        <f t="shared" si="26"/>
        <v/>
      </c>
      <c r="S269" s="68" t="str">
        <f t="shared" si="27"/>
        <v/>
      </c>
    </row>
    <row r="270" spans="1:19" x14ac:dyDescent="0.35">
      <c r="A270" s="27">
        <v>275</v>
      </c>
      <c r="B270" s="29"/>
      <c r="C270" s="29"/>
      <c r="D270" s="29"/>
      <c r="E270" s="29"/>
      <c r="F270" s="93"/>
      <c r="G270" s="93"/>
      <c r="H270" s="93"/>
      <c r="I270" s="93"/>
      <c r="J270" s="93"/>
      <c r="K270" s="93"/>
      <c r="L270" s="93"/>
      <c r="M270" s="93"/>
      <c r="N270" s="93"/>
      <c r="O270" s="38" t="str">
        <f t="shared" si="23"/>
        <v/>
      </c>
      <c r="P270" s="38" t="str">
        <f t="shared" si="24"/>
        <v/>
      </c>
      <c r="Q270" s="38" t="str">
        <f t="shared" si="25"/>
        <v/>
      </c>
      <c r="R270" s="38" t="str">
        <f t="shared" si="26"/>
        <v/>
      </c>
      <c r="S270" s="68" t="str">
        <f t="shared" si="27"/>
        <v/>
      </c>
    </row>
    <row r="271" spans="1:19" x14ac:dyDescent="0.35">
      <c r="A271" s="27">
        <v>276</v>
      </c>
      <c r="B271" s="29"/>
      <c r="C271" s="29"/>
      <c r="D271" s="29"/>
      <c r="E271" s="29"/>
      <c r="F271" s="93"/>
      <c r="G271" s="93"/>
      <c r="H271" s="93"/>
      <c r="I271" s="93"/>
      <c r="J271" s="93"/>
      <c r="K271" s="93"/>
      <c r="L271" s="93"/>
      <c r="M271" s="93"/>
      <c r="N271" s="93"/>
      <c r="O271" s="38" t="str">
        <f t="shared" si="23"/>
        <v/>
      </c>
      <c r="P271" s="38" t="str">
        <f t="shared" si="24"/>
        <v/>
      </c>
      <c r="Q271" s="38" t="str">
        <f t="shared" si="25"/>
        <v/>
      </c>
      <c r="R271" s="38" t="str">
        <f t="shared" si="26"/>
        <v/>
      </c>
      <c r="S271" s="68" t="str">
        <f t="shared" si="27"/>
        <v/>
      </c>
    </row>
    <row r="272" spans="1:19" x14ac:dyDescent="0.35">
      <c r="A272" s="27">
        <v>277</v>
      </c>
      <c r="B272" s="29"/>
      <c r="C272" s="29"/>
      <c r="D272" s="29"/>
      <c r="E272" s="29"/>
      <c r="F272" s="93"/>
      <c r="G272" s="93"/>
      <c r="H272" s="93"/>
      <c r="I272" s="93"/>
      <c r="J272" s="93"/>
      <c r="K272" s="93"/>
      <c r="L272" s="93"/>
      <c r="M272" s="93"/>
      <c r="N272" s="93"/>
      <c r="O272" s="38" t="str">
        <f t="shared" si="23"/>
        <v/>
      </c>
      <c r="P272" s="38" t="str">
        <f t="shared" si="24"/>
        <v/>
      </c>
      <c r="Q272" s="38" t="str">
        <f t="shared" si="25"/>
        <v/>
      </c>
      <c r="R272" s="38" t="str">
        <f t="shared" si="26"/>
        <v/>
      </c>
      <c r="S272" s="68" t="str">
        <f t="shared" si="27"/>
        <v/>
      </c>
    </row>
    <row r="273" spans="1:19" x14ac:dyDescent="0.35">
      <c r="A273" s="27">
        <v>278</v>
      </c>
      <c r="B273" s="29"/>
      <c r="C273" s="29"/>
      <c r="D273" s="29"/>
      <c r="E273" s="29"/>
      <c r="F273" s="93"/>
      <c r="G273" s="93"/>
      <c r="H273" s="93"/>
      <c r="I273" s="93"/>
      <c r="J273" s="93"/>
      <c r="K273" s="93"/>
      <c r="L273" s="93"/>
      <c r="M273" s="93"/>
      <c r="N273" s="93"/>
      <c r="O273" s="38" t="str">
        <f t="shared" ref="O273:O336" si="28">IF(K273="","",(((K273-$H$9)/$H$10)*10)+50)</f>
        <v/>
      </c>
      <c r="P273" s="38" t="str">
        <f t="shared" ref="P273:P336" si="29">IF(L273="","",(((L273-$I$9)/$I$10)*10)+50)</f>
        <v/>
      </c>
      <c r="Q273" s="38" t="str">
        <f t="shared" ref="Q273:Q336" si="30">IF(M273="","",(((M273-$J$9)/$J$10)*10)+50)</f>
        <v/>
      </c>
      <c r="R273" s="38" t="str">
        <f t="shared" ref="R273:R336" si="31">IF(N273="","",(((N273-$K$9)/$K$10)*10)+50)</f>
        <v/>
      </c>
      <c r="S273" s="68" t="str">
        <f t="shared" ref="S273:S336" si="32">IF(B273="","",AVERAGE(O273:R273))</f>
        <v/>
      </c>
    </row>
    <row r="274" spans="1:19" x14ac:dyDescent="0.35">
      <c r="A274" s="27">
        <v>279</v>
      </c>
      <c r="B274" s="29"/>
      <c r="C274" s="29"/>
      <c r="D274" s="29"/>
      <c r="E274" s="29"/>
      <c r="F274" s="93"/>
      <c r="G274" s="93"/>
      <c r="H274" s="93"/>
      <c r="I274" s="93"/>
      <c r="J274" s="93"/>
      <c r="K274" s="93"/>
      <c r="L274" s="93"/>
      <c r="M274" s="93"/>
      <c r="N274" s="93"/>
      <c r="O274" s="38" t="str">
        <f t="shared" si="28"/>
        <v/>
      </c>
      <c r="P274" s="38" t="str">
        <f t="shared" si="29"/>
        <v/>
      </c>
      <c r="Q274" s="38" t="str">
        <f t="shared" si="30"/>
        <v/>
      </c>
      <c r="R274" s="38" t="str">
        <f t="shared" si="31"/>
        <v/>
      </c>
      <c r="S274" s="68" t="str">
        <f t="shared" si="32"/>
        <v/>
      </c>
    </row>
    <row r="275" spans="1:19" x14ac:dyDescent="0.35">
      <c r="A275" s="27">
        <v>280</v>
      </c>
      <c r="B275" s="29"/>
      <c r="C275" s="29"/>
      <c r="D275" s="29"/>
      <c r="E275" s="29"/>
      <c r="F275" s="93"/>
      <c r="G275" s="93"/>
      <c r="H275" s="93"/>
      <c r="I275" s="93"/>
      <c r="J275" s="93"/>
      <c r="K275" s="93"/>
      <c r="L275" s="93"/>
      <c r="M275" s="93"/>
      <c r="N275" s="93"/>
      <c r="O275" s="38" t="str">
        <f t="shared" si="28"/>
        <v/>
      </c>
      <c r="P275" s="38" t="str">
        <f t="shared" si="29"/>
        <v/>
      </c>
      <c r="Q275" s="38" t="str">
        <f t="shared" si="30"/>
        <v/>
      </c>
      <c r="R275" s="38" t="str">
        <f t="shared" si="31"/>
        <v/>
      </c>
      <c r="S275" s="68" t="str">
        <f t="shared" si="32"/>
        <v/>
      </c>
    </row>
    <row r="276" spans="1:19" x14ac:dyDescent="0.35">
      <c r="A276" s="27">
        <v>281</v>
      </c>
      <c r="B276" s="29"/>
      <c r="C276" s="29"/>
      <c r="D276" s="29"/>
      <c r="E276" s="29"/>
      <c r="F276" s="93"/>
      <c r="G276" s="93"/>
      <c r="H276" s="93"/>
      <c r="I276" s="93"/>
      <c r="J276" s="93"/>
      <c r="K276" s="93"/>
      <c r="L276" s="93"/>
      <c r="M276" s="93"/>
      <c r="N276" s="93"/>
      <c r="O276" s="38" t="str">
        <f t="shared" si="28"/>
        <v/>
      </c>
      <c r="P276" s="38" t="str">
        <f t="shared" si="29"/>
        <v/>
      </c>
      <c r="Q276" s="38" t="str">
        <f t="shared" si="30"/>
        <v/>
      </c>
      <c r="R276" s="38" t="str">
        <f t="shared" si="31"/>
        <v/>
      </c>
      <c r="S276" s="68" t="str">
        <f t="shared" si="32"/>
        <v/>
      </c>
    </row>
    <row r="277" spans="1:19" x14ac:dyDescent="0.35">
      <c r="A277" s="27">
        <v>282</v>
      </c>
      <c r="B277" s="29"/>
      <c r="C277" s="29"/>
      <c r="D277" s="29"/>
      <c r="E277" s="29"/>
      <c r="F277" s="93"/>
      <c r="G277" s="93"/>
      <c r="H277" s="93"/>
      <c r="I277" s="93"/>
      <c r="J277" s="93"/>
      <c r="K277" s="93"/>
      <c r="L277" s="93"/>
      <c r="M277" s="93"/>
      <c r="N277" s="93"/>
      <c r="O277" s="38" t="str">
        <f t="shared" si="28"/>
        <v/>
      </c>
      <c r="P277" s="38" t="str">
        <f t="shared" si="29"/>
        <v/>
      </c>
      <c r="Q277" s="38" t="str">
        <f t="shared" si="30"/>
        <v/>
      </c>
      <c r="R277" s="38" t="str">
        <f t="shared" si="31"/>
        <v/>
      </c>
      <c r="S277" s="68" t="str">
        <f t="shared" si="32"/>
        <v/>
      </c>
    </row>
    <row r="278" spans="1:19" x14ac:dyDescent="0.35">
      <c r="A278" s="27">
        <v>283</v>
      </c>
      <c r="B278" s="29"/>
      <c r="C278" s="29"/>
      <c r="D278" s="29"/>
      <c r="E278" s="29"/>
      <c r="F278" s="93"/>
      <c r="G278" s="93"/>
      <c r="H278" s="93"/>
      <c r="I278" s="93"/>
      <c r="J278" s="93"/>
      <c r="K278" s="93"/>
      <c r="L278" s="93"/>
      <c r="M278" s="93"/>
      <c r="N278" s="93"/>
      <c r="O278" s="38" t="str">
        <f t="shared" si="28"/>
        <v/>
      </c>
      <c r="P278" s="38" t="str">
        <f t="shared" si="29"/>
        <v/>
      </c>
      <c r="Q278" s="38" t="str">
        <f t="shared" si="30"/>
        <v/>
      </c>
      <c r="R278" s="38" t="str">
        <f t="shared" si="31"/>
        <v/>
      </c>
      <c r="S278" s="68" t="str">
        <f t="shared" si="32"/>
        <v/>
      </c>
    </row>
    <row r="279" spans="1:19" x14ac:dyDescent="0.35">
      <c r="A279" s="27">
        <v>284</v>
      </c>
      <c r="B279" s="29"/>
      <c r="C279" s="29"/>
      <c r="D279" s="29"/>
      <c r="E279" s="29"/>
      <c r="F279" s="93"/>
      <c r="G279" s="93"/>
      <c r="H279" s="93"/>
      <c r="I279" s="93"/>
      <c r="J279" s="93"/>
      <c r="K279" s="93"/>
      <c r="L279" s="93"/>
      <c r="M279" s="93"/>
      <c r="N279" s="93"/>
      <c r="O279" s="38" t="str">
        <f t="shared" si="28"/>
        <v/>
      </c>
      <c r="P279" s="38" t="str">
        <f t="shared" si="29"/>
        <v/>
      </c>
      <c r="Q279" s="38" t="str">
        <f t="shared" si="30"/>
        <v/>
      </c>
      <c r="R279" s="38" t="str">
        <f t="shared" si="31"/>
        <v/>
      </c>
      <c r="S279" s="68" t="str">
        <f t="shared" si="32"/>
        <v/>
      </c>
    </row>
    <row r="280" spans="1:19" x14ac:dyDescent="0.35">
      <c r="A280" s="27">
        <v>285</v>
      </c>
      <c r="B280" s="29"/>
      <c r="C280" s="29"/>
      <c r="D280" s="29"/>
      <c r="E280" s="29"/>
      <c r="F280" s="93"/>
      <c r="G280" s="93"/>
      <c r="H280" s="93"/>
      <c r="I280" s="93"/>
      <c r="J280" s="93"/>
      <c r="K280" s="93"/>
      <c r="L280" s="93"/>
      <c r="M280" s="93"/>
      <c r="N280" s="93"/>
      <c r="O280" s="38" t="str">
        <f t="shared" si="28"/>
        <v/>
      </c>
      <c r="P280" s="38" t="str">
        <f t="shared" si="29"/>
        <v/>
      </c>
      <c r="Q280" s="38" t="str">
        <f t="shared" si="30"/>
        <v/>
      </c>
      <c r="R280" s="38" t="str">
        <f t="shared" si="31"/>
        <v/>
      </c>
      <c r="S280" s="68" t="str">
        <f t="shared" si="32"/>
        <v/>
      </c>
    </row>
    <row r="281" spans="1:19" x14ac:dyDescent="0.35">
      <c r="A281" s="27">
        <v>286</v>
      </c>
      <c r="B281" s="29"/>
      <c r="C281" s="29"/>
      <c r="D281" s="29"/>
      <c r="E281" s="29"/>
      <c r="F281" s="93"/>
      <c r="G281" s="93"/>
      <c r="H281" s="93"/>
      <c r="I281" s="93"/>
      <c r="J281" s="93"/>
      <c r="K281" s="93"/>
      <c r="L281" s="93"/>
      <c r="M281" s="93"/>
      <c r="N281" s="93"/>
      <c r="O281" s="38" t="str">
        <f t="shared" si="28"/>
        <v/>
      </c>
      <c r="P281" s="38" t="str">
        <f t="shared" si="29"/>
        <v/>
      </c>
      <c r="Q281" s="38" t="str">
        <f t="shared" si="30"/>
        <v/>
      </c>
      <c r="R281" s="38" t="str">
        <f t="shared" si="31"/>
        <v/>
      </c>
      <c r="S281" s="68" t="str">
        <f t="shared" si="32"/>
        <v/>
      </c>
    </row>
    <row r="282" spans="1:19" x14ac:dyDescent="0.35">
      <c r="A282" s="27">
        <v>287</v>
      </c>
      <c r="B282" s="29"/>
      <c r="C282" s="29"/>
      <c r="D282" s="29"/>
      <c r="E282" s="29"/>
      <c r="F282" s="93"/>
      <c r="G282" s="93"/>
      <c r="H282" s="93"/>
      <c r="I282" s="93"/>
      <c r="J282" s="93"/>
      <c r="K282" s="93"/>
      <c r="L282" s="93"/>
      <c r="M282" s="93"/>
      <c r="N282" s="93"/>
      <c r="O282" s="38" t="str">
        <f t="shared" si="28"/>
        <v/>
      </c>
      <c r="P282" s="38" t="str">
        <f t="shared" si="29"/>
        <v/>
      </c>
      <c r="Q282" s="38" t="str">
        <f t="shared" si="30"/>
        <v/>
      </c>
      <c r="R282" s="38" t="str">
        <f t="shared" si="31"/>
        <v/>
      </c>
      <c r="S282" s="68" t="str">
        <f t="shared" si="32"/>
        <v/>
      </c>
    </row>
    <row r="283" spans="1:19" x14ac:dyDescent="0.35">
      <c r="A283" s="27">
        <v>288</v>
      </c>
      <c r="B283" s="29"/>
      <c r="C283" s="29"/>
      <c r="D283" s="29"/>
      <c r="E283" s="29"/>
      <c r="F283" s="93"/>
      <c r="G283" s="93"/>
      <c r="H283" s="93"/>
      <c r="I283" s="93"/>
      <c r="J283" s="93"/>
      <c r="K283" s="93"/>
      <c r="L283" s="93"/>
      <c r="M283" s="93"/>
      <c r="N283" s="93"/>
      <c r="O283" s="38" t="str">
        <f t="shared" si="28"/>
        <v/>
      </c>
      <c r="P283" s="38" t="str">
        <f t="shared" si="29"/>
        <v/>
      </c>
      <c r="Q283" s="38" t="str">
        <f t="shared" si="30"/>
        <v/>
      </c>
      <c r="R283" s="38" t="str">
        <f t="shared" si="31"/>
        <v/>
      </c>
      <c r="S283" s="68" t="str">
        <f t="shared" si="32"/>
        <v/>
      </c>
    </row>
    <row r="284" spans="1:19" x14ac:dyDescent="0.35">
      <c r="A284" s="27">
        <v>289</v>
      </c>
      <c r="B284" s="29"/>
      <c r="C284" s="29"/>
      <c r="D284" s="29"/>
      <c r="E284" s="29"/>
      <c r="F284" s="93"/>
      <c r="G284" s="93"/>
      <c r="H284" s="93"/>
      <c r="I284" s="93"/>
      <c r="J284" s="93"/>
      <c r="K284" s="93"/>
      <c r="L284" s="93"/>
      <c r="M284" s="93"/>
      <c r="N284" s="93"/>
      <c r="O284" s="38" t="str">
        <f t="shared" si="28"/>
        <v/>
      </c>
      <c r="P284" s="38" t="str">
        <f t="shared" si="29"/>
        <v/>
      </c>
      <c r="Q284" s="38" t="str">
        <f t="shared" si="30"/>
        <v/>
      </c>
      <c r="R284" s="38" t="str">
        <f t="shared" si="31"/>
        <v/>
      </c>
      <c r="S284" s="68" t="str">
        <f t="shared" si="32"/>
        <v/>
      </c>
    </row>
    <row r="285" spans="1:19" x14ac:dyDescent="0.35">
      <c r="A285" s="27">
        <v>290</v>
      </c>
      <c r="B285" s="29"/>
      <c r="C285" s="29"/>
      <c r="D285" s="29"/>
      <c r="E285" s="29"/>
      <c r="F285" s="93"/>
      <c r="G285" s="93"/>
      <c r="H285" s="93"/>
      <c r="I285" s="93"/>
      <c r="J285" s="93"/>
      <c r="K285" s="93"/>
      <c r="L285" s="93"/>
      <c r="M285" s="93"/>
      <c r="N285" s="93"/>
      <c r="O285" s="38" t="str">
        <f t="shared" si="28"/>
        <v/>
      </c>
      <c r="P285" s="38" t="str">
        <f t="shared" si="29"/>
        <v/>
      </c>
      <c r="Q285" s="38" t="str">
        <f t="shared" si="30"/>
        <v/>
      </c>
      <c r="R285" s="38" t="str">
        <f t="shared" si="31"/>
        <v/>
      </c>
      <c r="S285" s="68" t="str">
        <f t="shared" si="32"/>
        <v/>
      </c>
    </row>
    <row r="286" spans="1:19" x14ac:dyDescent="0.35">
      <c r="A286" s="27">
        <v>291</v>
      </c>
      <c r="B286" s="29"/>
      <c r="C286" s="29"/>
      <c r="D286" s="29"/>
      <c r="E286" s="29"/>
      <c r="F286" s="93"/>
      <c r="G286" s="93"/>
      <c r="H286" s="93"/>
      <c r="I286" s="93"/>
      <c r="J286" s="93"/>
      <c r="K286" s="93"/>
      <c r="L286" s="93"/>
      <c r="M286" s="93"/>
      <c r="N286" s="93"/>
      <c r="O286" s="38" t="str">
        <f t="shared" si="28"/>
        <v/>
      </c>
      <c r="P286" s="38" t="str">
        <f t="shared" si="29"/>
        <v/>
      </c>
      <c r="Q286" s="38" t="str">
        <f t="shared" si="30"/>
        <v/>
      </c>
      <c r="R286" s="38" t="str">
        <f t="shared" si="31"/>
        <v/>
      </c>
      <c r="S286" s="68" t="str">
        <f t="shared" si="32"/>
        <v/>
      </c>
    </row>
    <row r="287" spans="1:19" x14ac:dyDescent="0.35">
      <c r="A287" s="27">
        <v>292</v>
      </c>
      <c r="B287" s="29"/>
      <c r="C287" s="29"/>
      <c r="D287" s="29"/>
      <c r="E287" s="29"/>
      <c r="F287" s="93"/>
      <c r="G287" s="93"/>
      <c r="H287" s="93"/>
      <c r="I287" s="93"/>
      <c r="J287" s="93"/>
      <c r="K287" s="93"/>
      <c r="L287" s="93"/>
      <c r="M287" s="93"/>
      <c r="N287" s="93"/>
      <c r="O287" s="38" t="str">
        <f t="shared" si="28"/>
        <v/>
      </c>
      <c r="P287" s="38" t="str">
        <f t="shared" si="29"/>
        <v/>
      </c>
      <c r="Q287" s="38" t="str">
        <f t="shared" si="30"/>
        <v/>
      </c>
      <c r="R287" s="38" t="str">
        <f t="shared" si="31"/>
        <v/>
      </c>
      <c r="S287" s="68" t="str">
        <f t="shared" si="32"/>
        <v/>
      </c>
    </row>
    <row r="288" spans="1:19" x14ac:dyDescent="0.35">
      <c r="A288" s="27">
        <v>293</v>
      </c>
      <c r="B288" s="29"/>
      <c r="C288" s="29"/>
      <c r="D288" s="29"/>
      <c r="E288" s="29"/>
      <c r="F288" s="93"/>
      <c r="G288" s="93"/>
      <c r="H288" s="93"/>
      <c r="I288" s="93"/>
      <c r="J288" s="93"/>
      <c r="K288" s="93"/>
      <c r="L288" s="93"/>
      <c r="M288" s="93"/>
      <c r="N288" s="93"/>
      <c r="O288" s="38" t="str">
        <f t="shared" si="28"/>
        <v/>
      </c>
      <c r="P288" s="38" t="str">
        <f t="shared" si="29"/>
        <v/>
      </c>
      <c r="Q288" s="38" t="str">
        <f t="shared" si="30"/>
        <v/>
      </c>
      <c r="R288" s="38" t="str">
        <f t="shared" si="31"/>
        <v/>
      </c>
      <c r="S288" s="68" t="str">
        <f t="shared" si="32"/>
        <v/>
      </c>
    </row>
    <row r="289" spans="1:19" x14ac:dyDescent="0.35">
      <c r="A289" s="27">
        <v>294</v>
      </c>
      <c r="B289" s="29"/>
      <c r="C289" s="29"/>
      <c r="D289" s="29"/>
      <c r="E289" s="29"/>
      <c r="F289" s="93"/>
      <c r="G289" s="93"/>
      <c r="H289" s="93"/>
      <c r="I289" s="93"/>
      <c r="J289" s="93"/>
      <c r="K289" s="93"/>
      <c r="L289" s="93"/>
      <c r="M289" s="93"/>
      <c r="N289" s="93"/>
      <c r="O289" s="38" t="str">
        <f t="shared" si="28"/>
        <v/>
      </c>
      <c r="P289" s="38" t="str">
        <f t="shared" si="29"/>
        <v/>
      </c>
      <c r="Q289" s="38" t="str">
        <f t="shared" si="30"/>
        <v/>
      </c>
      <c r="R289" s="38" t="str">
        <f t="shared" si="31"/>
        <v/>
      </c>
      <c r="S289" s="68" t="str">
        <f t="shared" si="32"/>
        <v/>
      </c>
    </row>
    <row r="290" spans="1:19" x14ac:dyDescent="0.35">
      <c r="A290" s="27">
        <v>295</v>
      </c>
      <c r="B290" s="29"/>
      <c r="C290" s="29"/>
      <c r="D290" s="29"/>
      <c r="E290" s="29"/>
      <c r="F290" s="93"/>
      <c r="G290" s="93"/>
      <c r="H290" s="93"/>
      <c r="I290" s="93"/>
      <c r="J290" s="93"/>
      <c r="K290" s="93"/>
      <c r="L290" s="93"/>
      <c r="M290" s="93"/>
      <c r="N290" s="93"/>
      <c r="O290" s="38" t="str">
        <f t="shared" si="28"/>
        <v/>
      </c>
      <c r="P290" s="38" t="str">
        <f t="shared" si="29"/>
        <v/>
      </c>
      <c r="Q290" s="38" t="str">
        <f t="shared" si="30"/>
        <v/>
      </c>
      <c r="R290" s="38" t="str">
        <f t="shared" si="31"/>
        <v/>
      </c>
      <c r="S290" s="68" t="str">
        <f t="shared" si="32"/>
        <v/>
      </c>
    </row>
    <row r="291" spans="1:19" x14ac:dyDescent="0.35">
      <c r="A291" s="27">
        <v>296</v>
      </c>
      <c r="B291" s="29"/>
      <c r="C291" s="29"/>
      <c r="D291" s="29"/>
      <c r="E291" s="29"/>
      <c r="F291" s="93"/>
      <c r="G291" s="93"/>
      <c r="H291" s="93"/>
      <c r="I291" s="93"/>
      <c r="J291" s="93"/>
      <c r="K291" s="93"/>
      <c r="L291" s="93"/>
      <c r="M291" s="93"/>
      <c r="N291" s="93"/>
      <c r="O291" s="38" t="str">
        <f t="shared" si="28"/>
        <v/>
      </c>
      <c r="P291" s="38" t="str">
        <f t="shared" si="29"/>
        <v/>
      </c>
      <c r="Q291" s="38" t="str">
        <f t="shared" si="30"/>
        <v/>
      </c>
      <c r="R291" s="38" t="str">
        <f t="shared" si="31"/>
        <v/>
      </c>
      <c r="S291" s="68" t="str">
        <f t="shared" si="32"/>
        <v/>
      </c>
    </row>
    <row r="292" spans="1:19" x14ac:dyDescent="0.35">
      <c r="A292" s="27">
        <v>297</v>
      </c>
      <c r="B292" s="29"/>
      <c r="C292" s="29"/>
      <c r="D292" s="29"/>
      <c r="E292" s="29"/>
      <c r="F292" s="93"/>
      <c r="G292" s="93"/>
      <c r="H292" s="93"/>
      <c r="I292" s="93"/>
      <c r="J292" s="93"/>
      <c r="K292" s="93"/>
      <c r="L292" s="93"/>
      <c r="M292" s="93"/>
      <c r="N292" s="93"/>
      <c r="O292" s="38" t="str">
        <f t="shared" si="28"/>
        <v/>
      </c>
      <c r="P292" s="38" t="str">
        <f t="shared" si="29"/>
        <v/>
      </c>
      <c r="Q292" s="38" t="str">
        <f t="shared" si="30"/>
        <v/>
      </c>
      <c r="R292" s="38" t="str">
        <f t="shared" si="31"/>
        <v/>
      </c>
      <c r="S292" s="68" t="str">
        <f t="shared" si="32"/>
        <v/>
      </c>
    </row>
    <row r="293" spans="1:19" x14ac:dyDescent="0.35">
      <c r="A293" s="27">
        <v>298</v>
      </c>
      <c r="B293" s="29"/>
      <c r="C293" s="29"/>
      <c r="D293" s="29"/>
      <c r="E293" s="29"/>
      <c r="F293" s="93"/>
      <c r="G293" s="93"/>
      <c r="H293" s="93"/>
      <c r="I293" s="93"/>
      <c r="J293" s="93"/>
      <c r="K293" s="93"/>
      <c r="L293" s="93"/>
      <c r="M293" s="93"/>
      <c r="N293" s="93"/>
      <c r="O293" s="38" t="str">
        <f t="shared" si="28"/>
        <v/>
      </c>
      <c r="P293" s="38" t="str">
        <f t="shared" si="29"/>
        <v/>
      </c>
      <c r="Q293" s="38" t="str">
        <f t="shared" si="30"/>
        <v/>
      </c>
      <c r="R293" s="38" t="str">
        <f t="shared" si="31"/>
        <v/>
      </c>
      <c r="S293" s="68" t="str">
        <f t="shared" si="32"/>
        <v/>
      </c>
    </row>
    <row r="294" spans="1:19" x14ac:dyDescent="0.35">
      <c r="A294" s="27">
        <v>299</v>
      </c>
      <c r="B294" s="29"/>
      <c r="C294" s="29"/>
      <c r="D294" s="29"/>
      <c r="E294" s="29"/>
      <c r="F294" s="93"/>
      <c r="G294" s="93"/>
      <c r="H294" s="93"/>
      <c r="I294" s="93"/>
      <c r="J294" s="93"/>
      <c r="K294" s="93"/>
      <c r="L294" s="93"/>
      <c r="M294" s="93"/>
      <c r="N294" s="93"/>
      <c r="O294" s="38" t="str">
        <f t="shared" si="28"/>
        <v/>
      </c>
      <c r="P294" s="38" t="str">
        <f t="shared" si="29"/>
        <v/>
      </c>
      <c r="Q294" s="38" t="str">
        <f t="shared" si="30"/>
        <v/>
      </c>
      <c r="R294" s="38" t="str">
        <f t="shared" si="31"/>
        <v/>
      </c>
      <c r="S294" s="68" t="str">
        <f t="shared" si="32"/>
        <v/>
      </c>
    </row>
    <row r="295" spans="1:19" x14ac:dyDescent="0.35">
      <c r="A295" s="27">
        <v>300</v>
      </c>
      <c r="B295" s="29"/>
      <c r="C295" s="29"/>
      <c r="D295" s="29"/>
      <c r="E295" s="29"/>
      <c r="F295" s="93"/>
      <c r="G295" s="93"/>
      <c r="H295" s="93"/>
      <c r="I295" s="93"/>
      <c r="J295" s="93"/>
      <c r="K295" s="93"/>
      <c r="L295" s="93"/>
      <c r="M295" s="93"/>
      <c r="N295" s="93"/>
      <c r="O295" s="38" t="str">
        <f t="shared" si="28"/>
        <v/>
      </c>
      <c r="P295" s="38" t="str">
        <f t="shared" si="29"/>
        <v/>
      </c>
      <c r="Q295" s="38" t="str">
        <f t="shared" si="30"/>
        <v/>
      </c>
      <c r="R295" s="38" t="str">
        <f t="shared" si="31"/>
        <v/>
      </c>
      <c r="S295" s="68" t="str">
        <f t="shared" si="32"/>
        <v/>
      </c>
    </row>
    <row r="296" spans="1:19" x14ac:dyDescent="0.35">
      <c r="A296" s="27">
        <v>301</v>
      </c>
      <c r="B296" s="29"/>
      <c r="C296" s="29"/>
      <c r="D296" s="29"/>
      <c r="E296" s="29"/>
      <c r="F296" s="93"/>
      <c r="G296" s="93"/>
      <c r="H296" s="93"/>
      <c r="I296" s="93"/>
      <c r="J296" s="93"/>
      <c r="K296" s="93"/>
      <c r="L296" s="93"/>
      <c r="M296" s="93"/>
      <c r="N296" s="93"/>
      <c r="O296" s="38" t="str">
        <f t="shared" si="28"/>
        <v/>
      </c>
      <c r="P296" s="38" t="str">
        <f t="shared" si="29"/>
        <v/>
      </c>
      <c r="Q296" s="38" t="str">
        <f t="shared" si="30"/>
        <v/>
      </c>
      <c r="R296" s="38" t="str">
        <f t="shared" si="31"/>
        <v/>
      </c>
      <c r="S296" s="68" t="str">
        <f t="shared" si="32"/>
        <v/>
      </c>
    </row>
    <row r="297" spans="1:19" x14ac:dyDescent="0.35">
      <c r="A297" s="27">
        <v>302</v>
      </c>
      <c r="B297" s="29"/>
      <c r="C297" s="29"/>
      <c r="D297" s="29"/>
      <c r="E297" s="29"/>
      <c r="F297" s="93"/>
      <c r="G297" s="93"/>
      <c r="H297" s="93"/>
      <c r="I297" s="93"/>
      <c r="J297" s="93"/>
      <c r="K297" s="93"/>
      <c r="L297" s="93"/>
      <c r="M297" s="93"/>
      <c r="N297" s="93"/>
      <c r="O297" s="38" t="str">
        <f t="shared" si="28"/>
        <v/>
      </c>
      <c r="P297" s="38" t="str">
        <f t="shared" si="29"/>
        <v/>
      </c>
      <c r="Q297" s="38" t="str">
        <f t="shared" si="30"/>
        <v/>
      </c>
      <c r="R297" s="38" t="str">
        <f t="shared" si="31"/>
        <v/>
      </c>
      <c r="S297" s="68" t="str">
        <f t="shared" si="32"/>
        <v/>
      </c>
    </row>
    <row r="298" spans="1:19" x14ac:dyDescent="0.35">
      <c r="A298" s="27">
        <v>303</v>
      </c>
      <c r="B298" s="29"/>
      <c r="C298" s="29"/>
      <c r="D298" s="29"/>
      <c r="E298" s="29"/>
      <c r="F298" s="93"/>
      <c r="G298" s="93"/>
      <c r="H298" s="93"/>
      <c r="I298" s="93"/>
      <c r="J298" s="93"/>
      <c r="K298" s="93"/>
      <c r="L298" s="93"/>
      <c r="M298" s="93"/>
      <c r="N298" s="93"/>
      <c r="O298" s="38" t="str">
        <f t="shared" si="28"/>
        <v/>
      </c>
      <c r="P298" s="38" t="str">
        <f t="shared" si="29"/>
        <v/>
      </c>
      <c r="Q298" s="38" t="str">
        <f t="shared" si="30"/>
        <v/>
      </c>
      <c r="R298" s="38" t="str">
        <f t="shared" si="31"/>
        <v/>
      </c>
      <c r="S298" s="68" t="str">
        <f t="shared" si="32"/>
        <v/>
      </c>
    </row>
    <row r="299" spans="1:19" x14ac:dyDescent="0.35">
      <c r="A299" s="27">
        <v>304</v>
      </c>
      <c r="B299" s="29"/>
      <c r="C299" s="29"/>
      <c r="D299" s="29"/>
      <c r="E299" s="29"/>
      <c r="F299" s="93"/>
      <c r="G299" s="93"/>
      <c r="H299" s="93"/>
      <c r="I299" s="93"/>
      <c r="J299" s="93"/>
      <c r="K299" s="93"/>
      <c r="L299" s="93"/>
      <c r="M299" s="93"/>
      <c r="N299" s="93"/>
      <c r="O299" s="38" t="str">
        <f t="shared" si="28"/>
        <v/>
      </c>
      <c r="P299" s="38" t="str">
        <f t="shared" si="29"/>
        <v/>
      </c>
      <c r="Q299" s="38" t="str">
        <f t="shared" si="30"/>
        <v/>
      </c>
      <c r="R299" s="38" t="str">
        <f t="shared" si="31"/>
        <v/>
      </c>
      <c r="S299" s="68" t="str">
        <f t="shared" si="32"/>
        <v/>
      </c>
    </row>
    <row r="300" spans="1:19" x14ac:dyDescent="0.35">
      <c r="A300" s="27">
        <v>305</v>
      </c>
      <c r="B300" s="29"/>
      <c r="C300" s="29"/>
      <c r="D300" s="29"/>
      <c r="E300" s="29"/>
      <c r="F300" s="93"/>
      <c r="G300" s="93"/>
      <c r="H300" s="93"/>
      <c r="I300" s="93"/>
      <c r="J300" s="93"/>
      <c r="K300" s="93"/>
      <c r="L300" s="93"/>
      <c r="M300" s="93"/>
      <c r="N300" s="93"/>
      <c r="O300" s="38" t="str">
        <f t="shared" si="28"/>
        <v/>
      </c>
      <c r="P300" s="38" t="str">
        <f t="shared" si="29"/>
        <v/>
      </c>
      <c r="Q300" s="38" t="str">
        <f t="shared" si="30"/>
        <v/>
      </c>
      <c r="R300" s="38" t="str">
        <f t="shared" si="31"/>
        <v/>
      </c>
      <c r="S300" s="68" t="str">
        <f t="shared" si="32"/>
        <v/>
      </c>
    </row>
    <row r="301" spans="1:19" x14ac:dyDescent="0.35">
      <c r="A301" s="27">
        <v>306</v>
      </c>
      <c r="B301" s="29"/>
      <c r="C301" s="29"/>
      <c r="D301" s="29"/>
      <c r="E301" s="29"/>
      <c r="F301" s="93"/>
      <c r="G301" s="93"/>
      <c r="H301" s="93"/>
      <c r="I301" s="93"/>
      <c r="J301" s="93"/>
      <c r="K301" s="93"/>
      <c r="L301" s="93"/>
      <c r="M301" s="93"/>
      <c r="N301" s="93"/>
      <c r="O301" s="38" t="str">
        <f t="shared" si="28"/>
        <v/>
      </c>
      <c r="P301" s="38" t="str">
        <f t="shared" si="29"/>
        <v/>
      </c>
      <c r="Q301" s="38" t="str">
        <f t="shared" si="30"/>
        <v/>
      </c>
      <c r="R301" s="38" t="str">
        <f t="shared" si="31"/>
        <v/>
      </c>
      <c r="S301" s="68" t="str">
        <f t="shared" si="32"/>
        <v/>
      </c>
    </row>
    <row r="302" spans="1:19" x14ac:dyDescent="0.35">
      <c r="A302" s="27">
        <v>307</v>
      </c>
      <c r="B302" s="29"/>
      <c r="C302" s="29"/>
      <c r="D302" s="29"/>
      <c r="E302" s="29"/>
      <c r="F302" s="93"/>
      <c r="G302" s="93"/>
      <c r="H302" s="93"/>
      <c r="I302" s="93"/>
      <c r="J302" s="93"/>
      <c r="K302" s="93"/>
      <c r="L302" s="93"/>
      <c r="M302" s="93"/>
      <c r="N302" s="93"/>
      <c r="O302" s="38" t="str">
        <f t="shared" si="28"/>
        <v/>
      </c>
      <c r="P302" s="38" t="str">
        <f t="shared" si="29"/>
        <v/>
      </c>
      <c r="Q302" s="38" t="str">
        <f t="shared" si="30"/>
        <v/>
      </c>
      <c r="R302" s="38" t="str">
        <f t="shared" si="31"/>
        <v/>
      </c>
      <c r="S302" s="68" t="str">
        <f t="shared" si="32"/>
        <v/>
      </c>
    </row>
    <row r="303" spans="1:19" x14ac:dyDescent="0.35">
      <c r="A303" s="27">
        <v>308</v>
      </c>
      <c r="B303" s="29"/>
      <c r="C303" s="29"/>
      <c r="D303" s="29"/>
      <c r="E303" s="29"/>
      <c r="F303" s="93"/>
      <c r="G303" s="93"/>
      <c r="H303" s="93"/>
      <c r="I303" s="93"/>
      <c r="J303" s="93"/>
      <c r="K303" s="93"/>
      <c r="L303" s="93"/>
      <c r="M303" s="93"/>
      <c r="N303" s="93"/>
      <c r="O303" s="38" t="str">
        <f t="shared" si="28"/>
        <v/>
      </c>
      <c r="P303" s="38" t="str">
        <f t="shared" si="29"/>
        <v/>
      </c>
      <c r="Q303" s="38" t="str">
        <f t="shared" si="30"/>
        <v/>
      </c>
      <c r="R303" s="38" t="str">
        <f t="shared" si="31"/>
        <v/>
      </c>
      <c r="S303" s="68" t="str">
        <f t="shared" si="32"/>
        <v/>
      </c>
    </row>
    <row r="304" spans="1:19" x14ac:dyDescent="0.35">
      <c r="A304" s="27">
        <v>309</v>
      </c>
      <c r="B304" s="29"/>
      <c r="C304" s="29"/>
      <c r="D304" s="29"/>
      <c r="E304" s="29"/>
      <c r="F304" s="93"/>
      <c r="G304" s="93"/>
      <c r="H304" s="93"/>
      <c r="I304" s="93"/>
      <c r="J304" s="93"/>
      <c r="K304" s="93"/>
      <c r="L304" s="93"/>
      <c r="M304" s="93"/>
      <c r="N304" s="93"/>
      <c r="O304" s="38" t="str">
        <f t="shared" si="28"/>
        <v/>
      </c>
      <c r="P304" s="38" t="str">
        <f t="shared" si="29"/>
        <v/>
      </c>
      <c r="Q304" s="38" t="str">
        <f t="shared" si="30"/>
        <v/>
      </c>
      <c r="R304" s="38" t="str">
        <f t="shared" si="31"/>
        <v/>
      </c>
      <c r="S304" s="68" t="str">
        <f t="shared" si="32"/>
        <v/>
      </c>
    </row>
    <row r="305" spans="1:19" x14ac:dyDescent="0.35">
      <c r="A305" s="27">
        <v>310</v>
      </c>
      <c r="B305" s="29"/>
      <c r="C305" s="29"/>
      <c r="D305" s="29"/>
      <c r="E305" s="29"/>
      <c r="F305" s="93"/>
      <c r="G305" s="93"/>
      <c r="H305" s="93"/>
      <c r="I305" s="93"/>
      <c r="J305" s="93"/>
      <c r="K305" s="93"/>
      <c r="L305" s="93"/>
      <c r="M305" s="93"/>
      <c r="N305" s="93"/>
      <c r="O305" s="38" t="str">
        <f t="shared" si="28"/>
        <v/>
      </c>
      <c r="P305" s="38" t="str">
        <f t="shared" si="29"/>
        <v/>
      </c>
      <c r="Q305" s="38" t="str">
        <f t="shared" si="30"/>
        <v/>
      </c>
      <c r="R305" s="38" t="str">
        <f t="shared" si="31"/>
        <v/>
      </c>
      <c r="S305" s="68" t="str">
        <f t="shared" si="32"/>
        <v/>
      </c>
    </row>
    <row r="306" spans="1:19" x14ac:dyDescent="0.35">
      <c r="A306" s="27">
        <v>311</v>
      </c>
      <c r="B306" s="29"/>
      <c r="C306" s="29"/>
      <c r="D306" s="29"/>
      <c r="E306" s="29"/>
      <c r="F306" s="93"/>
      <c r="G306" s="93"/>
      <c r="H306" s="93"/>
      <c r="I306" s="93"/>
      <c r="J306" s="93"/>
      <c r="K306" s="93"/>
      <c r="L306" s="93"/>
      <c r="M306" s="93"/>
      <c r="N306" s="93"/>
      <c r="O306" s="38" t="str">
        <f t="shared" si="28"/>
        <v/>
      </c>
      <c r="P306" s="38" t="str">
        <f t="shared" si="29"/>
        <v/>
      </c>
      <c r="Q306" s="38" t="str">
        <f t="shared" si="30"/>
        <v/>
      </c>
      <c r="R306" s="38" t="str">
        <f t="shared" si="31"/>
        <v/>
      </c>
      <c r="S306" s="68" t="str">
        <f t="shared" si="32"/>
        <v/>
      </c>
    </row>
    <row r="307" spans="1:19" x14ac:dyDescent="0.35">
      <c r="A307" s="27">
        <v>312</v>
      </c>
      <c r="B307" s="29"/>
      <c r="C307" s="29"/>
      <c r="D307" s="29"/>
      <c r="E307" s="29"/>
      <c r="F307" s="93"/>
      <c r="G307" s="93"/>
      <c r="H307" s="93"/>
      <c r="I307" s="93"/>
      <c r="J307" s="93"/>
      <c r="K307" s="93"/>
      <c r="L307" s="93"/>
      <c r="M307" s="93"/>
      <c r="N307" s="93"/>
      <c r="O307" s="38" t="str">
        <f t="shared" si="28"/>
        <v/>
      </c>
      <c r="P307" s="38" t="str">
        <f t="shared" si="29"/>
        <v/>
      </c>
      <c r="Q307" s="38" t="str">
        <f t="shared" si="30"/>
        <v/>
      </c>
      <c r="R307" s="38" t="str">
        <f t="shared" si="31"/>
        <v/>
      </c>
      <c r="S307" s="68" t="str">
        <f t="shared" si="32"/>
        <v/>
      </c>
    </row>
    <row r="308" spans="1:19" x14ac:dyDescent="0.35">
      <c r="A308" s="27">
        <v>313</v>
      </c>
      <c r="B308" s="29"/>
      <c r="C308" s="29"/>
      <c r="D308" s="29"/>
      <c r="E308" s="29"/>
      <c r="F308" s="93"/>
      <c r="G308" s="93"/>
      <c r="H308" s="93"/>
      <c r="I308" s="93"/>
      <c r="J308" s="93"/>
      <c r="K308" s="93"/>
      <c r="L308" s="93"/>
      <c r="M308" s="93"/>
      <c r="N308" s="93"/>
      <c r="O308" s="38" t="str">
        <f t="shared" si="28"/>
        <v/>
      </c>
      <c r="P308" s="38" t="str">
        <f t="shared" si="29"/>
        <v/>
      </c>
      <c r="Q308" s="38" t="str">
        <f t="shared" si="30"/>
        <v/>
      </c>
      <c r="R308" s="38" t="str">
        <f t="shared" si="31"/>
        <v/>
      </c>
      <c r="S308" s="68" t="str">
        <f t="shared" si="32"/>
        <v/>
      </c>
    </row>
    <row r="309" spans="1:19" x14ac:dyDescent="0.35">
      <c r="A309" s="27">
        <v>314</v>
      </c>
      <c r="B309" s="29"/>
      <c r="C309" s="29"/>
      <c r="D309" s="29"/>
      <c r="E309" s="29"/>
      <c r="F309" s="93"/>
      <c r="G309" s="93"/>
      <c r="H309" s="93"/>
      <c r="I309" s="93"/>
      <c r="J309" s="93"/>
      <c r="K309" s="93"/>
      <c r="L309" s="93"/>
      <c r="M309" s="93"/>
      <c r="N309" s="93"/>
      <c r="O309" s="38" t="str">
        <f t="shared" si="28"/>
        <v/>
      </c>
      <c r="P309" s="38" t="str">
        <f t="shared" si="29"/>
        <v/>
      </c>
      <c r="Q309" s="38" t="str">
        <f t="shared" si="30"/>
        <v/>
      </c>
      <c r="R309" s="38" t="str">
        <f t="shared" si="31"/>
        <v/>
      </c>
      <c r="S309" s="68" t="str">
        <f t="shared" si="32"/>
        <v/>
      </c>
    </row>
    <row r="310" spans="1:19" x14ac:dyDescent="0.35">
      <c r="A310" s="27">
        <v>315</v>
      </c>
      <c r="B310" s="29"/>
      <c r="C310" s="29"/>
      <c r="D310" s="29"/>
      <c r="E310" s="29"/>
      <c r="F310" s="93"/>
      <c r="G310" s="93"/>
      <c r="H310" s="93"/>
      <c r="I310" s="93"/>
      <c r="J310" s="93"/>
      <c r="K310" s="93"/>
      <c r="L310" s="93"/>
      <c r="M310" s="93"/>
      <c r="N310" s="93"/>
      <c r="O310" s="38" t="str">
        <f t="shared" si="28"/>
        <v/>
      </c>
      <c r="P310" s="38" t="str">
        <f t="shared" si="29"/>
        <v/>
      </c>
      <c r="Q310" s="38" t="str">
        <f t="shared" si="30"/>
        <v/>
      </c>
      <c r="R310" s="38" t="str">
        <f t="shared" si="31"/>
        <v/>
      </c>
      <c r="S310" s="68" t="str">
        <f t="shared" si="32"/>
        <v/>
      </c>
    </row>
    <row r="311" spans="1:19" x14ac:dyDescent="0.35">
      <c r="A311" s="27">
        <v>316</v>
      </c>
      <c r="B311" s="29"/>
      <c r="C311" s="29"/>
      <c r="D311" s="29"/>
      <c r="E311" s="29"/>
      <c r="F311" s="93"/>
      <c r="G311" s="93"/>
      <c r="H311" s="93"/>
      <c r="I311" s="93"/>
      <c r="J311" s="93"/>
      <c r="K311" s="93"/>
      <c r="L311" s="93"/>
      <c r="M311" s="93"/>
      <c r="N311" s="93"/>
      <c r="O311" s="38" t="str">
        <f t="shared" si="28"/>
        <v/>
      </c>
      <c r="P311" s="38" t="str">
        <f t="shared" si="29"/>
        <v/>
      </c>
      <c r="Q311" s="38" t="str">
        <f t="shared" si="30"/>
        <v/>
      </c>
      <c r="R311" s="38" t="str">
        <f t="shared" si="31"/>
        <v/>
      </c>
      <c r="S311" s="68" t="str">
        <f t="shared" si="32"/>
        <v/>
      </c>
    </row>
    <row r="312" spans="1:19" x14ac:dyDescent="0.35">
      <c r="A312" s="27">
        <v>317</v>
      </c>
      <c r="B312" s="29"/>
      <c r="C312" s="29"/>
      <c r="D312" s="29"/>
      <c r="E312" s="29"/>
      <c r="F312" s="93"/>
      <c r="G312" s="93"/>
      <c r="H312" s="93"/>
      <c r="I312" s="93"/>
      <c r="J312" s="93"/>
      <c r="K312" s="93"/>
      <c r="L312" s="93"/>
      <c r="M312" s="93"/>
      <c r="N312" s="93"/>
      <c r="O312" s="38" t="str">
        <f t="shared" si="28"/>
        <v/>
      </c>
      <c r="P312" s="38" t="str">
        <f t="shared" si="29"/>
        <v/>
      </c>
      <c r="Q312" s="38" t="str">
        <f t="shared" si="30"/>
        <v/>
      </c>
      <c r="R312" s="38" t="str">
        <f t="shared" si="31"/>
        <v/>
      </c>
      <c r="S312" s="68" t="str">
        <f t="shared" si="32"/>
        <v/>
      </c>
    </row>
    <row r="313" spans="1:19" x14ac:dyDescent="0.35">
      <c r="A313" s="27">
        <v>318</v>
      </c>
      <c r="B313" s="29"/>
      <c r="C313" s="29"/>
      <c r="D313" s="29"/>
      <c r="E313" s="29"/>
      <c r="F313" s="93"/>
      <c r="G313" s="93"/>
      <c r="H313" s="93"/>
      <c r="I313" s="93"/>
      <c r="J313" s="93"/>
      <c r="K313" s="93"/>
      <c r="L313" s="93"/>
      <c r="M313" s="93"/>
      <c r="N313" s="93"/>
      <c r="O313" s="38" t="str">
        <f t="shared" si="28"/>
        <v/>
      </c>
      <c r="P313" s="38" t="str">
        <f t="shared" si="29"/>
        <v/>
      </c>
      <c r="Q313" s="38" t="str">
        <f t="shared" si="30"/>
        <v/>
      </c>
      <c r="R313" s="38" t="str">
        <f t="shared" si="31"/>
        <v/>
      </c>
      <c r="S313" s="68" t="str">
        <f t="shared" si="32"/>
        <v/>
      </c>
    </row>
    <row r="314" spans="1:19" x14ac:dyDescent="0.35">
      <c r="A314" s="27">
        <v>319</v>
      </c>
      <c r="B314" s="29"/>
      <c r="C314" s="29"/>
      <c r="D314" s="29"/>
      <c r="E314" s="29"/>
      <c r="F314" s="93"/>
      <c r="G314" s="93"/>
      <c r="H314" s="93"/>
      <c r="I314" s="93"/>
      <c r="J314" s="93"/>
      <c r="K314" s="93"/>
      <c r="L314" s="93"/>
      <c r="M314" s="93"/>
      <c r="N314" s="93"/>
      <c r="O314" s="38" t="str">
        <f t="shared" si="28"/>
        <v/>
      </c>
      <c r="P314" s="38" t="str">
        <f t="shared" si="29"/>
        <v/>
      </c>
      <c r="Q314" s="38" t="str">
        <f t="shared" si="30"/>
        <v/>
      </c>
      <c r="R314" s="38" t="str">
        <f t="shared" si="31"/>
        <v/>
      </c>
      <c r="S314" s="68" t="str">
        <f t="shared" si="32"/>
        <v/>
      </c>
    </row>
    <row r="315" spans="1:19" x14ac:dyDescent="0.35">
      <c r="A315" s="27">
        <v>320</v>
      </c>
      <c r="B315" s="29"/>
      <c r="C315" s="29"/>
      <c r="D315" s="29"/>
      <c r="E315" s="29"/>
      <c r="F315" s="93"/>
      <c r="G315" s="93"/>
      <c r="H315" s="93"/>
      <c r="I315" s="93"/>
      <c r="J315" s="93"/>
      <c r="K315" s="93"/>
      <c r="L315" s="93"/>
      <c r="M315" s="93"/>
      <c r="N315" s="93"/>
      <c r="O315" s="38" t="str">
        <f t="shared" si="28"/>
        <v/>
      </c>
      <c r="P315" s="38" t="str">
        <f t="shared" si="29"/>
        <v/>
      </c>
      <c r="Q315" s="38" t="str">
        <f t="shared" si="30"/>
        <v/>
      </c>
      <c r="R315" s="38" t="str">
        <f t="shared" si="31"/>
        <v/>
      </c>
      <c r="S315" s="68" t="str">
        <f t="shared" si="32"/>
        <v/>
      </c>
    </row>
    <row r="316" spans="1:19" x14ac:dyDescent="0.35">
      <c r="A316" s="27">
        <v>321</v>
      </c>
      <c r="B316" s="29"/>
      <c r="C316" s="29"/>
      <c r="D316" s="29"/>
      <c r="E316" s="29"/>
      <c r="F316" s="93"/>
      <c r="G316" s="93"/>
      <c r="H316" s="93"/>
      <c r="I316" s="93"/>
      <c r="J316" s="93"/>
      <c r="K316" s="93"/>
      <c r="L316" s="93"/>
      <c r="M316" s="93"/>
      <c r="N316" s="93"/>
      <c r="O316" s="38" t="str">
        <f t="shared" si="28"/>
        <v/>
      </c>
      <c r="P316" s="38" t="str">
        <f t="shared" si="29"/>
        <v/>
      </c>
      <c r="Q316" s="38" t="str">
        <f t="shared" si="30"/>
        <v/>
      </c>
      <c r="R316" s="38" t="str">
        <f t="shared" si="31"/>
        <v/>
      </c>
      <c r="S316" s="68" t="str">
        <f t="shared" si="32"/>
        <v/>
      </c>
    </row>
    <row r="317" spans="1:19" x14ac:dyDescent="0.35">
      <c r="A317" s="27">
        <v>322</v>
      </c>
      <c r="B317" s="29"/>
      <c r="C317" s="29"/>
      <c r="D317" s="29"/>
      <c r="E317" s="29"/>
      <c r="F317" s="93"/>
      <c r="G317" s="93"/>
      <c r="H317" s="93"/>
      <c r="I317" s="93"/>
      <c r="J317" s="93"/>
      <c r="K317" s="93"/>
      <c r="L317" s="93"/>
      <c r="M317" s="93"/>
      <c r="N317" s="93"/>
      <c r="O317" s="38" t="str">
        <f t="shared" si="28"/>
        <v/>
      </c>
      <c r="P317" s="38" t="str">
        <f t="shared" si="29"/>
        <v/>
      </c>
      <c r="Q317" s="38" t="str">
        <f t="shared" si="30"/>
        <v/>
      </c>
      <c r="R317" s="38" t="str">
        <f t="shared" si="31"/>
        <v/>
      </c>
      <c r="S317" s="68" t="str">
        <f t="shared" si="32"/>
        <v/>
      </c>
    </row>
    <row r="318" spans="1:19" x14ac:dyDescent="0.35">
      <c r="A318" s="27">
        <v>323</v>
      </c>
      <c r="B318" s="29"/>
      <c r="C318" s="29"/>
      <c r="D318" s="29"/>
      <c r="E318" s="29"/>
      <c r="F318" s="93"/>
      <c r="G318" s="93"/>
      <c r="H318" s="93"/>
      <c r="I318" s="93"/>
      <c r="J318" s="93"/>
      <c r="K318" s="93"/>
      <c r="L318" s="93"/>
      <c r="M318" s="93"/>
      <c r="N318" s="93"/>
      <c r="O318" s="38" t="str">
        <f t="shared" si="28"/>
        <v/>
      </c>
      <c r="P318" s="38" t="str">
        <f t="shared" si="29"/>
        <v/>
      </c>
      <c r="Q318" s="38" t="str">
        <f t="shared" si="30"/>
        <v/>
      </c>
      <c r="R318" s="38" t="str">
        <f t="shared" si="31"/>
        <v/>
      </c>
      <c r="S318" s="68" t="str">
        <f t="shared" si="32"/>
        <v/>
      </c>
    </row>
    <row r="319" spans="1:19" x14ac:dyDescent="0.35">
      <c r="A319" s="27">
        <v>324</v>
      </c>
      <c r="B319" s="29"/>
      <c r="C319" s="29"/>
      <c r="D319" s="29"/>
      <c r="E319" s="29"/>
      <c r="F319" s="93"/>
      <c r="G319" s="93"/>
      <c r="H319" s="93"/>
      <c r="I319" s="93"/>
      <c r="J319" s="93"/>
      <c r="K319" s="93"/>
      <c r="L319" s="93"/>
      <c r="M319" s="93"/>
      <c r="N319" s="93"/>
      <c r="O319" s="38" t="str">
        <f t="shared" si="28"/>
        <v/>
      </c>
      <c r="P319" s="38" t="str">
        <f t="shared" si="29"/>
        <v/>
      </c>
      <c r="Q319" s="38" t="str">
        <f t="shared" si="30"/>
        <v/>
      </c>
      <c r="R319" s="38" t="str">
        <f t="shared" si="31"/>
        <v/>
      </c>
      <c r="S319" s="68" t="str">
        <f t="shared" si="32"/>
        <v/>
      </c>
    </row>
    <row r="320" spans="1:19" x14ac:dyDescent="0.35">
      <c r="A320" s="27">
        <v>325</v>
      </c>
      <c r="B320" s="29"/>
      <c r="C320" s="29"/>
      <c r="D320" s="29"/>
      <c r="E320" s="29"/>
      <c r="F320" s="93"/>
      <c r="G320" s="93"/>
      <c r="H320" s="93"/>
      <c r="I320" s="93"/>
      <c r="J320" s="93"/>
      <c r="K320" s="93"/>
      <c r="L320" s="93"/>
      <c r="M320" s="93"/>
      <c r="N320" s="93"/>
      <c r="O320" s="38" t="str">
        <f t="shared" si="28"/>
        <v/>
      </c>
      <c r="P320" s="38" t="str">
        <f t="shared" si="29"/>
        <v/>
      </c>
      <c r="Q320" s="38" t="str">
        <f t="shared" si="30"/>
        <v/>
      </c>
      <c r="R320" s="38" t="str">
        <f t="shared" si="31"/>
        <v/>
      </c>
      <c r="S320" s="68" t="str">
        <f t="shared" si="32"/>
        <v/>
      </c>
    </row>
    <row r="321" spans="1:19" x14ac:dyDescent="0.35">
      <c r="A321" s="27">
        <v>326</v>
      </c>
      <c r="B321" s="29"/>
      <c r="C321" s="29"/>
      <c r="D321" s="29"/>
      <c r="E321" s="29"/>
      <c r="F321" s="93"/>
      <c r="G321" s="93"/>
      <c r="H321" s="93"/>
      <c r="I321" s="93"/>
      <c r="J321" s="93"/>
      <c r="K321" s="93"/>
      <c r="L321" s="93"/>
      <c r="M321" s="93"/>
      <c r="N321" s="93"/>
      <c r="O321" s="38" t="str">
        <f t="shared" si="28"/>
        <v/>
      </c>
      <c r="P321" s="38" t="str">
        <f t="shared" si="29"/>
        <v/>
      </c>
      <c r="Q321" s="38" t="str">
        <f t="shared" si="30"/>
        <v/>
      </c>
      <c r="R321" s="38" t="str">
        <f t="shared" si="31"/>
        <v/>
      </c>
      <c r="S321" s="68" t="str">
        <f t="shared" si="32"/>
        <v/>
      </c>
    </row>
    <row r="322" spans="1:19" x14ac:dyDescent="0.35">
      <c r="A322" s="27">
        <v>327</v>
      </c>
      <c r="B322" s="29"/>
      <c r="C322" s="29"/>
      <c r="D322" s="29"/>
      <c r="E322" s="29"/>
      <c r="F322" s="93"/>
      <c r="G322" s="93"/>
      <c r="H322" s="93"/>
      <c r="I322" s="93"/>
      <c r="J322" s="93"/>
      <c r="K322" s="93"/>
      <c r="L322" s="93"/>
      <c r="M322" s="93"/>
      <c r="N322" s="93"/>
      <c r="O322" s="38" t="str">
        <f t="shared" si="28"/>
        <v/>
      </c>
      <c r="P322" s="38" t="str">
        <f t="shared" si="29"/>
        <v/>
      </c>
      <c r="Q322" s="38" t="str">
        <f t="shared" si="30"/>
        <v/>
      </c>
      <c r="R322" s="38" t="str">
        <f t="shared" si="31"/>
        <v/>
      </c>
      <c r="S322" s="68" t="str">
        <f t="shared" si="32"/>
        <v/>
      </c>
    </row>
    <row r="323" spans="1:19" x14ac:dyDescent="0.35">
      <c r="A323" s="27">
        <v>328</v>
      </c>
      <c r="B323" s="29"/>
      <c r="C323" s="29"/>
      <c r="D323" s="29"/>
      <c r="E323" s="29"/>
      <c r="F323" s="93"/>
      <c r="G323" s="93"/>
      <c r="H323" s="93"/>
      <c r="I323" s="93"/>
      <c r="J323" s="93"/>
      <c r="K323" s="93"/>
      <c r="L323" s="93"/>
      <c r="M323" s="93"/>
      <c r="N323" s="93"/>
      <c r="O323" s="38" t="str">
        <f t="shared" si="28"/>
        <v/>
      </c>
      <c r="P323" s="38" t="str">
        <f t="shared" si="29"/>
        <v/>
      </c>
      <c r="Q323" s="38" t="str">
        <f t="shared" si="30"/>
        <v/>
      </c>
      <c r="R323" s="38" t="str">
        <f t="shared" si="31"/>
        <v/>
      </c>
      <c r="S323" s="68" t="str">
        <f t="shared" si="32"/>
        <v/>
      </c>
    </row>
    <row r="324" spans="1:19" x14ac:dyDescent="0.35">
      <c r="A324" s="27">
        <v>329</v>
      </c>
      <c r="B324" s="29"/>
      <c r="C324" s="29"/>
      <c r="D324" s="29"/>
      <c r="E324" s="29"/>
      <c r="F324" s="93"/>
      <c r="G324" s="93"/>
      <c r="H324" s="93"/>
      <c r="I324" s="93"/>
      <c r="J324" s="93"/>
      <c r="K324" s="93"/>
      <c r="L324" s="93"/>
      <c r="M324" s="93"/>
      <c r="N324" s="93"/>
      <c r="O324" s="38" t="str">
        <f t="shared" si="28"/>
        <v/>
      </c>
      <c r="P324" s="38" t="str">
        <f t="shared" si="29"/>
        <v/>
      </c>
      <c r="Q324" s="38" t="str">
        <f t="shared" si="30"/>
        <v/>
      </c>
      <c r="R324" s="38" t="str">
        <f t="shared" si="31"/>
        <v/>
      </c>
      <c r="S324" s="68" t="str">
        <f t="shared" si="32"/>
        <v/>
      </c>
    </row>
    <row r="325" spans="1:19" x14ac:dyDescent="0.35">
      <c r="A325" s="27">
        <v>330</v>
      </c>
      <c r="B325" s="29"/>
      <c r="C325" s="29"/>
      <c r="D325" s="29"/>
      <c r="E325" s="29"/>
      <c r="F325" s="93"/>
      <c r="G325" s="93"/>
      <c r="H325" s="93"/>
      <c r="I325" s="93"/>
      <c r="J325" s="93"/>
      <c r="K325" s="93"/>
      <c r="L325" s="93"/>
      <c r="M325" s="93"/>
      <c r="N325" s="93"/>
      <c r="O325" s="38" t="str">
        <f t="shared" si="28"/>
        <v/>
      </c>
      <c r="P325" s="38" t="str">
        <f t="shared" si="29"/>
        <v/>
      </c>
      <c r="Q325" s="38" t="str">
        <f t="shared" si="30"/>
        <v/>
      </c>
      <c r="R325" s="38" t="str">
        <f t="shared" si="31"/>
        <v/>
      </c>
      <c r="S325" s="68" t="str">
        <f t="shared" si="32"/>
        <v/>
      </c>
    </row>
    <row r="326" spans="1:19" x14ac:dyDescent="0.35">
      <c r="A326" s="27">
        <v>331</v>
      </c>
      <c r="B326" s="29"/>
      <c r="C326" s="29"/>
      <c r="D326" s="29"/>
      <c r="E326" s="29"/>
      <c r="F326" s="93"/>
      <c r="G326" s="93"/>
      <c r="H326" s="93"/>
      <c r="I326" s="93"/>
      <c r="J326" s="93"/>
      <c r="K326" s="93"/>
      <c r="L326" s="93"/>
      <c r="M326" s="93"/>
      <c r="N326" s="93"/>
      <c r="O326" s="38" t="str">
        <f t="shared" si="28"/>
        <v/>
      </c>
      <c r="P326" s="38" t="str">
        <f t="shared" si="29"/>
        <v/>
      </c>
      <c r="Q326" s="38" t="str">
        <f t="shared" si="30"/>
        <v/>
      </c>
      <c r="R326" s="38" t="str">
        <f t="shared" si="31"/>
        <v/>
      </c>
      <c r="S326" s="68" t="str">
        <f t="shared" si="32"/>
        <v/>
      </c>
    </row>
    <row r="327" spans="1:19" x14ac:dyDescent="0.35">
      <c r="A327" s="27">
        <v>332</v>
      </c>
      <c r="B327" s="29"/>
      <c r="C327" s="29"/>
      <c r="D327" s="29"/>
      <c r="E327" s="29"/>
      <c r="F327" s="93"/>
      <c r="G327" s="93"/>
      <c r="H327" s="93"/>
      <c r="I327" s="93"/>
      <c r="J327" s="93"/>
      <c r="K327" s="93"/>
      <c r="L327" s="93"/>
      <c r="M327" s="93"/>
      <c r="N327" s="93"/>
      <c r="O327" s="38" t="str">
        <f t="shared" si="28"/>
        <v/>
      </c>
      <c r="P327" s="38" t="str">
        <f t="shared" si="29"/>
        <v/>
      </c>
      <c r="Q327" s="38" t="str">
        <f t="shared" si="30"/>
        <v/>
      </c>
      <c r="R327" s="38" t="str">
        <f t="shared" si="31"/>
        <v/>
      </c>
      <c r="S327" s="68" t="str">
        <f t="shared" si="32"/>
        <v/>
      </c>
    </row>
    <row r="328" spans="1:19" x14ac:dyDescent="0.35">
      <c r="A328" s="27">
        <v>333</v>
      </c>
      <c r="B328" s="29"/>
      <c r="C328" s="29"/>
      <c r="D328" s="29"/>
      <c r="E328" s="29"/>
      <c r="F328" s="93"/>
      <c r="G328" s="93"/>
      <c r="H328" s="93"/>
      <c r="I328" s="93"/>
      <c r="J328" s="93"/>
      <c r="K328" s="93"/>
      <c r="L328" s="93"/>
      <c r="M328" s="93"/>
      <c r="N328" s="93"/>
      <c r="O328" s="38" t="str">
        <f t="shared" si="28"/>
        <v/>
      </c>
      <c r="P328" s="38" t="str">
        <f t="shared" si="29"/>
        <v/>
      </c>
      <c r="Q328" s="38" t="str">
        <f t="shared" si="30"/>
        <v/>
      </c>
      <c r="R328" s="38" t="str">
        <f t="shared" si="31"/>
        <v/>
      </c>
      <c r="S328" s="68" t="str">
        <f t="shared" si="32"/>
        <v/>
      </c>
    </row>
    <row r="329" spans="1:19" x14ac:dyDescent="0.35">
      <c r="A329" s="27">
        <v>334</v>
      </c>
      <c r="B329" s="29"/>
      <c r="C329" s="29"/>
      <c r="D329" s="29"/>
      <c r="E329" s="29"/>
      <c r="F329" s="93"/>
      <c r="G329" s="93"/>
      <c r="H329" s="93"/>
      <c r="I329" s="93"/>
      <c r="J329" s="93"/>
      <c r="K329" s="93"/>
      <c r="L329" s="93"/>
      <c r="M329" s="93"/>
      <c r="N329" s="93"/>
      <c r="O329" s="38" t="str">
        <f t="shared" si="28"/>
        <v/>
      </c>
      <c r="P329" s="38" t="str">
        <f t="shared" si="29"/>
        <v/>
      </c>
      <c r="Q329" s="38" t="str">
        <f t="shared" si="30"/>
        <v/>
      </c>
      <c r="R329" s="38" t="str">
        <f t="shared" si="31"/>
        <v/>
      </c>
      <c r="S329" s="68" t="str">
        <f t="shared" si="32"/>
        <v/>
      </c>
    </row>
    <row r="330" spans="1:19" x14ac:dyDescent="0.35">
      <c r="A330" s="27">
        <v>335</v>
      </c>
      <c r="B330" s="29"/>
      <c r="C330" s="29"/>
      <c r="D330" s="29"/>
      <c r="E330" s="29"/>
      <c r="F330" s="93"/>
      <c r="G330" s="93"/>
      <c r="H330" s="93"/>
      <c r="I330" s="93"/>
      <c r="J330" s="93"/>
      <c r="K330" s="93"/>
      <c r="L330" s="93"/>
      <c r="M330" s="93"/>
      <c r="N330" s="93"/>
      <c r="O330" s="38" t="str">
        <f t="shared" si="28"/>
        <v/>
      </c>
      <c r="P330" s="38" t="str">
        <f t="shared" si="29"/>
        <v/>
      </c>
      <c r="Q330" s="38" t="str">
        <f t="shared" si="30"/>
        <v/>
      </c>
      <c r="R330" s="38" t="str">
        <f t="shared" si="31"/>
        <v/>
      </c>
      <c r="S330" s="68" t="str">
        <f t="shared" si="32"/>
        <v/>
      </c>
    </row>
    <row r="331" spans="1:19" x14ac:dyDescent="0.35">
      <c r="A331" s="27">
        <v>336</v>
      </c>
      <c r="B331" s="29"/>
      <c r="C331" s="29"/>
      <c r="D331" s="29"/>
      <c r="E331" s="29"/>
      <c r="F331" s="93"/>
      <c r="G331" s="93"/>
      <c r="H331" s="93"/>
      <c r="I331" s="93"/>
      <c r="J331" s="93"/>
      <c r="K331" s="93"/>
      <c r="L331" s="93"/>
      <c r="M331" s="93"/>
      <c r="N331" s="93"/>
      <c r="O331" s="38" t="str">
        <f t="shared" si="28"/>
        <v/>
      </c>
      <c r="P331" s="38" t="str">
        <f t="shared" si="29"/>
        <v/>
      </c>
      <c r="Q331" s="38" t="str">
        <f t="shared" si="30"/>
        <v/>
      </c>
      <c r="R331" s="38" t="str">
        <f t="shared" si="31"/>
        <v/>
      </c>
      <c r="S331" s="68" t="str">
        <f t="shared" si="32"/>
        <v/>
      </c>
    </row>
    <row r="332" spans="1:19" x14ac:dyDescent="0.35">
      <c r="A332" s="27">
        <v>337</v>
      </c>
      <c r="B332" s="29"/>
      <c r="C332" s="29"/>
      <c r="D332" s="29"/>
      <c r="E332" s="29"/>
      <c r="F332" s="93"/>
      <c r="G332" s="93"/>
      <c r="H332" s="93"/>
      <c r="I332" s="93"/>
      <c r="J332" s="93"/>
      <c r="K332" s="93"/>
      <c r="L332" s="93"/>
      <c r="M332" s="93"/>
      <c r="N332" s="93"/>
      <c r="O332" s="38" t="str">
        <f t="shared" si="28"/>
        <v/>
      </c>
      <c r="P332" s="38" t="str">
        <f t="shared" si="29"/>
        <v/>
      </c>
      <c r="Q332" s="38" t="str">
        <f t="shared" si="30"/>
        <v/>
      </c>
      <c r="R332" s="38" t="str">
        <f t="shared" si="31"/>
        <v/>
      </c>
      <c r="S332" s="68" t="str">
        <f t="shared" si="32"/>
        <v/>
      </c>
    </row>
    <row r="333" spans="1:19" x14ac:dyDescent="0.35">
      <c r="A333" s="27">
        <v>338</v>
      </c>
      <c r="B333" s="29"/>
      <c r="C333" s="29"/>
      <c r="D333" s="29"/>
      <c r="E333" s="29"/>
      <c r="F333" s="93"/>
      <c r="G333" s="93"/>
      <c r="H333" s="93"/>
      <c r="I333" s="93"/>
      <c r="J333" s="93"/>
      <c r="K333" s="93"/>
      <c r="L333" s="93"/>
      <c r="M333" s="93"/>
      <c r="N333" s="93"/>
      <c r="O333" s="38" t="str">
        <f t="shared" si="28"/>
        <v/>
      </c>
      <c r="P333" s="38" t="str">
        <f t="shared" si="29"/>
        <v/>
      </c>
      <c r="Q333" s="38" t="str">
        <f t="shared" si="30"/>
        <v/>
      </c>
      <c r="R333" s="38" t="str">
        <f t="shared" si="31"/>
        <v/>
      </c>
      <c r="S333" s="68" t="str">
        <f t="shared" si="32"/>
        <v/>
      </c>
    </row>
    <row r="334" spans="1:19" x14ac:dyDescent="0.35">
      <c r="A334" s="27">
        <v>339</v>
      </c>
      <c r="B334" s="29"/>
      <c r="C334" s="29"/>
      <c r="D334" s="29"/>
      <c r="E334" s="29"/>
      <c r="F334" s="93"/>
      <c r="G334" s="93"/>
      <c r="H334" s="93"/>
      <c r="I334" s="93"/>
      <c r="J334" s="93"/>
      <c r="K334" s="93"/>
      <c r="L334" s="93"/>
      <c r="M334" s="93"/>
      <c r="N334" s="93"/>
      <c r="O334" s="38" t="str">
        <f t="shared" si="28"/>
        <v/>
      </c>
      <c r="P334" s="38" t="str">
        <f t="shared" si="29"/>
        <v/>
      </c>
      <c r="Q334" s="38" t="str">
        <f t="shared" si="30"/>
        <v/>
      </c>
      <c r="R334" s="38" t="str">
        <f t="shared" si="31"/>
        <v/>
      </c>
      <c r="S334" s="68" t="str">
        <f t="shared" si="32"/>
        <v/>
      </c>
    </row>
    <row r="335" spans="1:19" x14ac:dyDescent="0.35">
      <c r="A335" s="27">
        <v>340</v>
      </c>
      <c r="B335" s="29"/>
      <c r="C335" s="29"/>
      <c r="D335" s="29"/>
      <c r="E335" s="29"/>
      <c r="F335" s="93"/>
      <c r="G335" s="93"/>
      <c r="H335" s="93"/>
      <c r="I335" s="93"/>
      <c r="J335" s="93"/>
      <c r="K335" s="93"/>
      <c r="L335" s="93"/>
      <c r="M335" s="93"/>
      <c r="N335" s="93"/>
      <c r="O335" s="38" t="str">
        <f t="shared" si="28"/>
        <v/>
      </c>
      <c r="P335" s="38" t="str">
        <f t="shared" si="29"/>
        <v/>
      </c>
      <c r="Q335" s="38" t="str">
        <f t="shared" si="30"/>
        <v/>
      </c>
      <c r="R335" s="38" t="str">
        <f t="shared" si="31"/>
        <v/>
      </c>
      <c r="S335" s="68" t="str">
        <f t="shared" si="32"/>
        <v/>
      </c>
    </row>
    <row r="336" spans="1:19" x14ac:dyDescent="0.35">
      <c r="A336" s="27">
        <v>341</v>
      </c>
      <c r="B336" s="29"/>
      <c r="C336" s="29"/>
      <c r="D336" s="29"/>
      <c r="E336" s="29"/>
      <c r="F336" s="93"/>
      <c r="G336" s="93"/>
      <c r="H336" s="93"/>
      <c r="I336" s="93"/>
      <c r="J336" s="93"/>
      <c r="K336" s="93"/>
      <c r="L336" s="93"/>
      <c r="M336" s="93"/>
      <c r="N336" s="93"/>
      <c r="O336" s="38" t="str">
        <f t="shared" si="28"/>
        <v/>
      </c>
      <c r="P336" s="38" t="str">
        <f t="shared" si="29"/>
        <v/>
      </c>
      <c r="Q336" s="38" t="str">
        <f t="shared" si="30"/>
        <v/>
      </c>
      <c r="R336" s="38" t="str">
        <f t="shared" si="31"/>
        <v/>
      </c>
      <c r="S336" s="68" t="str">
        <f t="shared" si="32"/>
        <v/>
      </c>
    </row>
    <row r="337" spans="1:19" x14ac:dyDescent="0.35">
      <c r="A337" s="27">
        <v>342</v>
      </c>
      <c r="B337" s="29"/>
      <c r="C337" s="29"/>
      <c r="D337" s="29"/>
      <c r="E337" s="29"/>
      <c r="F337" s="93"/>
      <c r="G337" s="93"/>
      <c r="H337" s="93"/>
      <c r="I337" s="93"/>
      <c r="J337" s="93"/>
      <c r="K337" s="93"/>
      <c r="L337" s="93"/>
      <c r="M337" s="93"/>
      <c r="N337" s="93"/>
      <c r="O337" s="38" t="str">
        <f t="shared" ref="O337:O400" si="33">IF(K337="","",(((K337-$H$9)/$H$10)*10)+50)</f>
        <v/>
      </c>
      <c r="P337" s="38" t="str">
        <f t="shared" ref="P337:P400" si="34">IF(L337="","",(((L337-$I$9)/$I$10)*10)+50)</f>
        <v/>
      </c>
      <c r="Q337" s="38" t="str">
        <f t="shared" ref="Q337:Q400" si="35">IF(M337="","",(((M337-$J$9)/$J$10)*10)+50)</f>
        <v/>
      </c>
      <c r="R337" s="38" t="str">
        <f t="shared" ref="R337:R400" si="36">IF(N337="","",(((N337-$K$9)/$K$10)*10)+50)</f>
        <v/>
      </c>
      <c r="S337" s="68" t="str">
        <f t="shared" ref="S337:S400" si="37">IF(B337="","",AVERAGE(O337:R337))</f>
        <v/>
      </c>
    </row>
    <row r="338" spans="1:19" x14ac:dyDescent="0.35">
      <c r="A338" s="27">
        <v>343</v>
      </c>
      <c r="B338" s="29"/>
      <c r="C338" s="29"/>
      <c r="D338" s="29"/>
      <c r="E338" s="29"/>
      <c r="F338" s="93"/>
      <c r="G338" s="93"/>
      <c r="H338" s="93"/>
      <c r="I338" s="93"/>
      <c r="J338" s="93"/>
      <c r="K338" s="93"/>
      <c r="L338" s="93"/>
      <c r="M338" s="93"/>
      <c r="N338" s="93"/>
      <c r="O338" s="38" t="str">
        <f t="shared" si="33"/>
        <v/>
      </c>
      <c r="P338" s="38" t="str">
        <f t="shared" si="34"/>
        <v/>
      </c>
      <c r="Q338" s="38" t="str">
        <f t="shared" si="35"/>
        <v/>
      </c>
      <c r="R338" s="38" t="str">
        <f t="shared" si="36"/>
        <v/>
      </c>
      <c r="S338" s="68" t="str">
        <f t="shared" si="37"/>
        <v/>
      </c>
    </row>
    <row r="339" spans="1:19" x14ac:dyDescent="0.35">
      <c r="A339" s="27">
        <v>344</v>
      </c>
      <c r="B339" s="29"/>
      <c r="C339" s="29"/>
      <c r="D339" s="29"/>
      <c r="E339" s="29"/>
      <c r="F339" s="93"/>
      <c r="G339" s="93"/>
      <c r="H339" s="93"/>
      <c r="I339" s="93"/>
      <c r="J339" s="93"/>
      <c r="K339" s="93"/>
      <c r="L339" s="93"/>
      <c r="M339" s="93"/>
      <c r="N339" s="93"/>
      <c r="O339" s="38" t="str">
        <f t="shared" si="33"/>
        <v/>
      </c>
      <c r="P339" s="38" t="str">
        <f t="shared" si="34"/>
        <v/>
      </c>
      <c r="Q339" s="38" t="str">
        <f t="shared" si="35"/>
        <v/>
      </c>
      <c r="R339" s="38" t="str">
        <f t="shared" si="36"/>
        <v/>
      </c>
      <c r="S339" s="68" t="str">
        <f t="shared" si="37"/>
        <v/>
      </c>
    </row>
    <row r="340" spans="1:19" x14ac:dyDescent="0.35">
      <c r="A340" s="27">
        <v>345</v>
      </c>
      <c r="B340" s="29"/>
      <c r="C340" s="29"/>
      <c r="D340" s="29"/>
      <c r="E340" s="29"/>
      <c r="F340" s="93"/>
      <c r="G340" s="93"/>
      <c r="H340" s="93"/>
      <c r="I340" s="93"/>
      <c r="J340" s="93"/>
      <c r="K340" s="93"/>
      <c r="L340" s="93"/>
      <c r="M340" s="93"/>
      <c r="N340" s="93"/>
      <c r="O340" s="38" t="str">
        <f t="shared" si="33"/>
        <v/>
      </c>
      <c r="P340" s="38" t="str">
        <f t="shared" si="34"/>
        <v/>
      </c>
      <c r="Q340" s="38" t="str">
        <f t="shared" si="35"/>
        <v/>
      </c>
      <c r="R340" s="38" t="str">
        <f t="shared" si="36"/>
        <v/>
      </c>
      <c r="S340" s="68" t="str">
        <f t="shared" si="37"/>
        <v/>
      </c>
    </row>
    <row r="341" spans="1:19" x14ac:dyDescent="0.35">
      <c r="A341" s="27">
        <v>346</v>
      </c>
      <c r="B341" s="29"/>
      <c r="C341" s="29"/>
      <c r="D341" s="29"/>
      <c r="E341" s="29"/>
      <c r="F341" s="93"/>
      <c r="G341" s="93"/>
      <c r="H341" s="93"/>
      <c r="I341" s="93"/>
      <c r="J341" s="93"/>
      <c r="K341" s="93"/>
      <c r="L341" s="93"/>
      <c r="M341" s="93"/>
      <c r="N341" s="93"/>
      <c r="O341" s="38" t="str">
        <f t="shared" si="33"/>
        <v/>
      </c>
      <c r="P341" s="38" t="str">
        <f t="shared" si="34"/>
        <v/>
      </c>
      <c r="Q341" s="38" t="str">
        <f t="shared" si="35"/>
        <v/>
      </c>
      <c r="R341" s="38" t="str">
        <f t="shared" si="36"/>
        <v/>
      </c>
      <c r="S341" s="68" t="str">
        <f t="shared" si="37"/>
        <v/>
      </c>
    </row>
    <row r="342" spans="1:19" x14ac:dyDescent="0.35">
      <c r="A342" s="27">
        <v>347</v>
      </c>
      <c r="B342" s="29"/>
      <c r="C342" s="29"/>
      <c r="D342" s="29"/>
      <c r="E342" s="29"/>
      <c r="F342" s="93"/>
      <c r="G342" s="93"/>
      <c r="H342" s="93"/>
      <c r="I342" s="93"/>
      <c r="J342" s="93"/>
      <c r="K342" s="93"/>
      <c r="L342" s="93"/>
      <c r="M342" s="93"/>
      <c r="N342" s="93"/>
      <c r="O342" s="38" t="str">
        <f t="shared" si="33"/>
        <v/>
      </c>
      <c r="P342" s="38" t="str">
        <f t="shared" si="34"/>
        <v/>
      </c>
      <c r="Q342" s="38" t="str">
        <f t="shared" si="35"/>
        <v/>
      </c>
      <c r="R342" s="38" t="str">
        <f t="shared" si="36"/>
        <v/>
      </c>
      <c r="S342" s="68" t="str">
        <f t="shared" si="37"/>
        <v/>
      </c>
    </row>
    <row r="343" spans="1:19" x14ac:dyDescent="0.35">
      <c r="A343" s="27">
        <v>348</v>
      </c>
      <c r="B343" s="29"/>
      <c r="C343" s="29"/>
      <c r="D343" s="29"/>
      <c r="E343" s="29"/>
      <c r="F343" s="93"/>
      <c r="G343" s="93"/>
      <c r="H343" s="93"/>
      <c r="I343" s="93"/>
      <c r="J343" s="93"/>
      <c r="K343" s="93"/>
      <c r="L343" s="93"/>
      <c r="M343" s="93"/>
      <c r="N343" s="93"/>
      <c r="O343" s="38" t="str">
        <f t="shared" si="33"/>
        <v/>
      </c>
      <c r="P343" s="38" t="str">
        <f t="shared" si="34"/>
        <v/>
      </c>
      <c r="Q343" s="38" t="str">
        <f t="shared" si="35"/>
        <v/>
      </c>
      <c r="R343" s="38" t="str">
        <f t="shared" si="36"/>
        <v/>
      </c>
      <c r="S343" s="68" t="str">
        <f t="shared" si="37"/>
        <v/>
      </c>
    </row>
    <row r="344" spans="1:19" x14ac:dyDescent="0.35">
      <c r="A344" s="27">
        <v>349</v>
      </c>
      <c r="B344" s="29"/>
      <c r="C344" s="29"/>
      <c r="D344" s="29"/>
      <c r="E344" s="29"/>
      <c r="F344" s="93"/>
      <c r="G344" s="93"/>
      <c r="H344" s="93"/>
      <c r="I344" s="93"/>
      <c r="J344" s="93"/>
      <c r="K344" s="93"/>
      <c r="L344" s="93"/>
      <c r="M344" s="93"/>
      <c r="N344" s="93"/>
      <c r="O344" s="38" t="str">
        <f t="shared" si="33"/>
        <v/>
      </c>
      <c r="P344" s="38" t="str">
        <f t="shared" si="34"/>
        <v/>
      </c>
      <c r="Q344" s="38" t="str">
        <f t="shared" si="35"/>
        <v/>
      </c>
      <c r="R344" s="38" t="str">
        <f t="shared" si="36"/>
        <v/>
      </c>
      <c r="S344" s="68" t="str">
        <f t="shared" si="37"/>
        <v/>
      </c>
    </row>
    <row r="345" spans="1:19" x14ac:dyDescent="0.35">
      <c r="A345" s="27">
        <v>350</v>
      </c>
      <c r="B345" s="29"/>
      <c r="C345" s="29"/>
      <c r="D345" s="29"/>
      <c r="E345" s="29"/>
      <c r="F345" s="93"/>
      <c r="G345" s="93"/>
      <c r="H345" s="93"/>
      <c r="I345" s="93"/>
      <c r="J345" s="93"/>
      <c r="K345" s="93"/>
      <c r="L345" s="93"/>
      <c r="M345" s="93"/>
      <c r="N345" s="93"/>
      <c r="O345" s="38" t="str">
        <f t="shared" si="33"/>
        <v/>
      </c>
      <c r="P345" s="38" t="str">
        <f t="shared" si="34"/>
        <v/>
      </c>
      <c r="Q345" s="38" t="str">
        <f t="shared" si="35"/>
        <v/>
      </c>
      <c r="R345" s="38" t="str">
        <f t="shared" si="36"/>
        <v/>
      </c>
      <c r="S345" s="68" t="str">
        <f t="shared" si="37"/>
        <v/>
      </c>
    </row>
    <row r="346" spans="1:19" x14ac:dyDescent="0.35">
      <c r="A346" s="27">
        <v>351</v>
      </c>
      <c r="B346" s="29"/>
      <c r="C346" s="29"/>
      <c r="D346" s="29"/>
      <c r="E346" s="29"/>
      <c r="F346" s="93"/>
      <c r="G346" s="93"/>
      <c r="H346" s="93"/>
      <c r="I346" s="93"/>
      <c r="J346" s="93"/>
      <c r="K346" s="93"/>
      <c r="L346" s="93"/>
      <c r="M346" s="93"/>
      <c r="N346" s="93"/>
      <c r="O346" s="38" t="str">
        <f t="shared" si="33"/>
        <v/>
      </c>
      <c r="P346" s="38" t="str">
        <f t="shared" si="34"/>
        <v/>
      </c>
      <c r="Q346" s="38" t="str">
        <f t="shared" si="35"/>
        <v/>
      </c>
      <c r="R346" s="38" t="str">
        <f t="shared" si="36"/>
        <v/>
      </c>
      <c r="S346" s="68" t="str">
        <f t="shared" si="37"/>
        <v/>
      </c>
    </row>
    <row r="347" spans="1:19" x14ac:dyDescent="0.35">
      <c r="A347" s="27">
        <v>352</v>
      </c>
      <c r="B347" s="29"/>
      <c r="C347" s="29"/>
      <c r="D347" s="29"/>
      <c r="E347" s="29"/>
      <c r="F347" s="93"/>
      <c r="G347" s="93"/>
      <c r="H347" s="93"/>
      <c r="I347" s="93"/>
      <c r="J347" s="93"/>
      <c r="K347" s="93"/>
      <c r="L347" s="93"/>
      <c r="M347" s="93"/>
      <c r="N347" s="93"/>
      <c r="O347" s="38" t="str">
        <f t="shared" si="33"/>
        <v/>
      </c>
      <c r="P347" s="38" t="str">
        <f t="shared" si="34"/>
        <v/>
      </c>
      <c r="Q347" s="38" t="str">
        <f t="shared" si="35"/>
        <v/>
      </c>
      <c r="R347" s="38" t="str">
        <f t="shared" si="36"/>
        <v/>
      </c>
      <c r="S347" s="68" t="str">
        <f t="shared" si="37"/>
        <v/>
      </c>
    </row>
    <row r="348" spans="1:19" x14ac:dyDescent="0.35">
      <c r="A348" s="27">
        <v>353</v>
      </c>
      <c r="B348" s="29"/>
      <c r="C348" s="29"/>
      <c r="D348" s="29"/>
      <c r="E348" s="29"/>
      <c r="F348" s="93"/>
      <c r="G348" s="93"/>
      <c r="H348" s="93"/>
      <c r="I348" s="93"/>
      <c r="J348" s="93"/>
      <c r="K348" s="93"/>
      <c r="L348" s="93"/>
      <c r="M348" s="93"/>
      <c r="N348" s="93"/>
      <c r="O348" s="38" t="str">
        <f t="shared" si="33"/>
        <v/>
      </c>
      <c r="P348" s="38" t="str">
        <f t="shared" si="34"/>
        <v/>
      </c>
      <c r="Q348" s="38" t="str">
        <f t="shared" si="35"/>
        <v/>
      </c>
      <c r="R348" s="38" t="str">
        <f t="shared" si="36"/>
        <v/>
      </c>
      <c r="S348" s="68" t="str">
        <f t="shared" si="37"/>
        <v/>
      </c>
    </row>
    <row r="349" spans="1:19" x14ac:dyDescent="0.35">
      <c r="A349" s="27">
        <v>354</v>
      </c>
      <c r="B349" s="29"/>
      <c r="C349" s="29"/>
      <c r="D349" s="29"/>
      <c r="E349" s="29"/>
      <c r="F349" s="93"/>
      <c r="G349" s="93"/>
      <c r="H349" s="93"/>
      <c r="I349" s="93"/>
      <c r="J349" s="93"/>
      <c r="K349" s="93"/>
      <c r="L349" s="93"/>
      <c r="M349" s="93"/>
      <c r="N349" s="93"/>
      <c r="O349" s="38" t="str">
        <f t="shared" si="33"/>
        <v/>
      </c>
      <c r="P349" s="38" t="str">
        <f t="shared" si="34"/>
        <v/>
      </c>
      <c r="Q349" s="38" t="str">
        <f t="shared" si="35"/>
        <v/>
      </c>
      <c r="R349" s="38" t="str">
        <f t="shared" si="36"/>
        <v/>
      </c>
      <c r="S349" s="68" t="str">
        <f t="shared" si="37"/>
        <v/>
      </c>
    </row>
    <row r="350" spans="1:19" x14ac:dyDescent="0.35">
      <c r="A350" s="27">
        <v>355</v>
      </c>
      <c r="B350" s="29"/>
      <c r="C350" s="29"/>
      <c r="D350" s="29"/>
      <c r="E350" s="29"/>
      <c r="F350" s="93"/>
      <c r="G350" s="93"/>
      <c r="H350" s="93"/>
      <c r="I350" s="93"/>
      <c r="J350" s="93"/>
      <c r="K350" s="93"/>
      <c r="L350" s="93"/>
      <c r="M350" s="93"/>
      <c r="N350" s="93"/>
      <c r="O350" s="38" t="str">
        <f t="shared" si="33"/>
        <v/>
      </c>
      <c r="P350" s="38" t="str">
        <f t="shared" si="34"/>
        <v/>
      </c>
      <c r="Q350" s="38" t="str">
        <f t="shared" si="35"/>
        <v/>
      </c>
      <c r="R350" s="38" t="str">
        <f t="shared" si="36"/>
        <v/>
      </c>
      <c r="S350" s="68" t="str">
        <f t="shared" si="37"/>
        <v/>
      </c>
    </row>
    <row r="351" spans="1:19" x14ac:dyDescent="0.35">
      <c r="A351" s="27">
        <v>356</v>
      </c>
      <c r="B351" s="29"/>
      <c r="C351" s="29"/>
      <c r="D351" s="29"/>
      <c r="E351" s="29"/>
      <c r="F351" s="93"/>
      <c r="G351" s="93"/>
      <c r="H351" s="93"/>
      <c r="I351" s="93"/>
      <c r="J351" s="93"/>
      <c r="K351" s="93"/>
      <c r="L351" s="93"/>
      <c r="M351" s="93"/>
      <c r="N351" s="93"/>
      <c r="O351" s="38" t="str">
        <f t="shared" si="33"/>
        <v/>
      </c>
      <c r="P351" s="38" t="str">
        <f t="shared" si="34"/>
        <v/>
      </c>
      <c r="Q351" s="38" t="str">
        <f t="shared" si="35"/>
        <v/>
      </c>
      <c r="R351" s="38" t="str">
        <f t="shared" si="36"/>
        <v/>
      </c>
      <c r="S351" s="68" t="str">
        <f t="shared" si="37"/>
        <v/>
      </c>
    </row>
    <row r="352" spans="1:19" x14ac:dyDescent="0.35">
      <c r="A352" s="27">
        <v>357</v>
      </c>
      <c r="B352" s="29"/>
      <c r="C352" s="29"/>
      <c r="D352" s="29"/>
      <c r="E352" s="29"/>
      <c r="F352" s="93"/>
      <c r="G352" s="93"/>
      <c r="H352" s="93"/>
      <c r="I352" s="93"/>
      <c r="J352" s="93"/>
      <c r="K352" s="93"/>
      <c r="L352" s="93"/>
      <c r="M352" s="93"/>
      <c r="N352" s="93"/>
      <c r="O352" s="38" t="str">
        <f t="shared" si="33"/>
        <v/>
      </c>
      <c r="P352" s="38" t="str">
        <f t="shared" si="34"/>
        <v/>
      </c>
      <c r="Q352" s="38" t="str">
        <f t="shared" si="35"/>
        <v/>
      </c>
      <c r="R352" s="38" t="str">
        <f t="shared" si="36"/>
        <v/>
      </c>
      <c r="S352" s="68" t="str">
        <f t="shared" si="37"/>
        <v/>
      </c>
    </row>
    <row r="353" spans="1:19" x14ac:dyDescent="0.35">
      <c r="A353" s="27">
        <v>358</v>
      </c>
      <c r="B353" s="29"/>
      <c r="C353" s="29"/>
      <c r="D353" s="29"/>
      <c r="E353" s="29"/>
      <c r="F353" s="93"/>
      <c r="G353" s="93"/>
      <c r="H353" s="93"/>
      <c r="I353" s="93"/>
      <c r="J353" s="93"/>
      <c r="K353" s="93"/>
      <c r="L353" s="93"/>
      <c r="M353" s="93"/>
      <c r="N353" s="93"/>
      <c r="O353" s="38" t="str">
        <f t="shared" si="33"/>
        <v/>
      </c>
      <c r="P353" s="38" t="str">
        <f t="shared" si="34"/>
        <v/>
      </c>
      <c r="Q353" s="38" t="str">
        <f t="shared" si="35"/>
        <v/>
      </c>
      <c r="R353" s="38" t="str">
        <f t="shared" si="36"/>
        <v/>
      </c>
      <c r="S353" s="68" t="str">
        <f t="shared" si="37"/>
        <v/>
      </c>
    </row>
    <row r="354" spans="1:19" x14ac:dyDescent="0.35">
      <c r="A354" s="27">
        <v>359</v>
      </c>
      <c r="B354" s="29"/>
      <c r="C354" s="29"/>
      <c r="D354" s="29"/>
      <c r="E354" s="29"/>
      <c r="F354" s="93"/>
      <c r="G354" s="93"/>
      <c r="H354" s="93"/>
      <c r="I354" s="93"/>
      <c r="J354" s="93"/>
      <c r="K354" s="93"/>
      <c r="L354" s="93"/>
      <c r="M354" s="93"/>
      <c r="N354" s="93"/>
      <c r="O354" s="38" t="str">
        <f t="shared" si="33"/>
        <v/>
      </c>
      <c r="P354" s="38" t="str">
        <f t="shared" si="34"/>
        <v/>
      </c>
      <c r="Q354" s="38" t="str">
        <f t="shared" si="35"/>
        <v/>
      </c>
      <c r="R354" s="38" t="str">
        <f t="shared" si="36"/>
        <v/>
      </c>
      <c r="S354" s="68" t="str">
        <f t="shared" si="37"/>
        <v/>
      </c>
    </row>
    <row r="355" spans="1:19" x14ac:dyDescent="0.35">
      <c r="A355" s="27">
        <v>360</v>
      </c>
      <c r="B355" s="29"/>
      <c r="C355" s="29"/>
      <c r="D355" s="29"/>
      <c r="E355" s="29"/>
      <c r="F355" s="93"/>
      <c r="G355" s="93"/>
      <c r="H355" s="93"/>
      <c r="I355" s="93"/>
      <c r="J355" s="93"/>
      <c r="K355" s="93"/>
      <c r="L355" s="93"/>
      <c r="M355" s="93"/>
      <c r="N355" s="93"/>
      <c r="O355" s="38" t="str">
        <f t="shared" si="33"/>
        <v/>
      </c>
      <c r="P355" s="38" t="str">
        <f t="shared" si="34"/>
        <v/>
      </c>
      <c r="Q355" s="38" t="str">
        <f t="shared" si="35"/>
        <v/>
      </c>
      <c r="R355" s="38" t="str">
        <f t="shared" si="36"/>
        <v/>
      </c>
      <c r="S355" s="68" t="str">
        <f t="shared" si="37"/>
        <v/>
      </c>
    </row>
    <row r="356" spans="1:19" x14ac:dyDescent="0.35">
      <c r="A356" s="27">
        <v>361</v>
      </c>
      <c r="B356" s="29"/>
      <c r="C356" s="29"/>
      <c r="D356" s="29"/>
      <c r="E356" s="29"/>
      <c r="F356" s="93"/>
      <c r="G356" s="93"/>
      <c r="H356" s="93"/>
      <c r="I356" s="93"/>
      <c r="J356" s="93"/>
      <c r="K356" s="93"/>
      <c r="L356" s="93"/>
      <c r="M356" s="93"/>
      <c r="N356" s="93"/>
      <c r="O356" s="38" t="str">
        <f t="shared" si="33"/>
        <v/>
      </c>
      <c r="P356" s="38" t="str">
        <f t="shared" si="34"/>
        <v/>
      </c>
      <c r="Q356" s="38" t="str">
        <f t="shared" si="35"/>
        <v/>
      </c>
      <c r="R356" s="38" t="str">
        <f t="shared" si="36"/>
        <v/>
      </c>
      <c r="S356" s="68" t="str">
        <f t="shared" si="37"/>
        <v/>
      </c>
    </row>
    <row r="357" spans="1:19" x14ac:dyDescent="0.35">
      <c r="A357" s="27">
        <v>362</v>
      </c>
      <c r="B357" s="29"/>
      <c r="C357" s="29"/>
      <c r="D357" s="29"/>
      <c r="E357" s="29"/>
      <c r="F357" s="93"/>
      <c r="G357" s="93"/>
      <c r="H357" s="93"/>
      <c r="I357" s="93"/>
      <c r="J357" s="93"/>
      <c r="K357" s="93"/>
      <c r="L357" s="93"/>
      <c r="M357" s="93"/>
      <c r="N357" s="93"/>
      <c r="O357" s="38" t="str">
        <f t="shared" si="33"/>
        <v/>
      </c>
      <c r="P357" s="38" t="str">
        <f t="shared" si="34"/>
        <v/>
      </c>
      <c r="Q357" s="38" t="str">
        <f t="shared" si="35"/>
        <v/>
      </c>
      <c r="R357" s="38" t="str">
        <f t="shared" si="36"/>
        <v/>
      </c>
      <c r="S357" s="68" t="str">
        <f t="shared" si="37"/>
        <v/>
      </c>
    </row>
    <row r="358" spans="1:19" x14ac:dyDescent="0.35">
      <c r="A358" s="27">
        <v>363</v>
      </c>
      <c r="B358" s="29"/>
      <c r="C358" s="29"/>
      <c r="D358" s="29"/>
      <c r="E358" s="29"/>
      <c r="F358" s="93"/>
      <c r="G358" s="93"/>
      <c r="H358" s="93"/>
      <c r="I358" s="93"/>
      <c r="J358" s="93"/>
      <c r="K358" s="93"/>
      <c r="L358" s="93"/>
      <c r="M358" s="93"/>
      <c r="N358" s="93"/>
      <c r="O358" s="38" t="str">
        <f t="shared" si="33"/>
        <v/>
      </c>
      <c r="P358" s="38" t="str">
        <f t="shared" si="34"/>
        <v/>
      </c>
      <c r="Q358" s="38" t="str">
        <f t="shared" si="35"/>
        <v/>
      </c>
      <c r="R358" s="38" t="str">
        <f t="shared" si="36"/>
        <v/>
      </c>
      <c r="S358" s="68" t="str">
        <f t="shared" si="37"/>
        <v/>
      </c>
    </row>
    <row r="359" spans="1:19" x14ac:dyDescent="0.35">
      <c r="A359" s="27">
        <v>364</v>
      </c>
      <c r="B359" s="29"/>
      <c r="C359" s="29"/>
      <c r="D359" s="29"/>
      <c r="E359" s="29"/>
      <c r="F359" s="93"/>
      <c r="G359" s="93"/>
      <c r="H359" s="93"/>
      <c r="I359" s="93"/>
      <c r="J359" s="93"/>
      <c r="K359" s="93"/>
      <c r="L359" s="93"/>
      <c r="M359" s="93"/>
      <c r="N359" s="93"/>
      <c r="O359" s="38" t="str">
        <f t="shared" si="33"/>
        <v/>
      </c>
      <c r="P359" s="38" t="str">
        <f t="shared" si="34"/>
        <v/>
      </c>
      <c r="Q359" s="38" t="str">
        <f t="shared" si="35"/>
        <v/>
      </c>
      <c r="R359" s="38" t="str">
        <f t="shared" si="36"/>
        <v/>
      </c>
      <c r="S359" s="68" t="str">
        <f t="shared" si="37"/>
        <v/>
      </c>
    </row>
    <row r="360" spans="1:19" x14ac:dyDescent="0.35">
      <c r="A360" s="27">
        <v>365</v>
      </c>
      <c r="B360" s="29"/>
      <c r="C360" s="29"/>
      <c r="D360" s="29"/>
      <c r="E360" s="29"/>
      <c r="F360" s="93"/>
      <c r="G360" s="93"/>
      <c r="H360" s="93"/>
      <c r="I360" s="93"/>
      <c r="J360" s="93"/>
      <c r="K360" s="93"/>
      <c r="L360" s="93"/>
      <c r="M360" s="93"/>
      <c r="N360" s="93"/>
      <c r="O360" s="38" t="str">
        <f t="shared" si="33"/>
        <v/>
      </c>
      <c r="P360" s="38" t="str">
        <f t="shared" si="34"/>
        <v/>
      </c>
      <c r="Q360" s="38" t="str">
        <f t="shared" si="35"/>
        <v/>
      </c>
      <c r="R360" s="38" t="str">
        <f t="shared" si="36"/>
        <v/>
      </c>
      <c r="S360" s="68" t="str">
        <f t="shared" si="37"/>
        <v/>
      </c>
    </row>
    <row r="361" spans="1:19" x14ac:dyDescent="0.35">
      <c r="A361" s="27">
        <v>366</v>
      </c>
      <c r="B361" s="29"/>
      <c r="C361" s="29"/>
      <c r="D361" s="29"/>
      <c r="E361" s="29"/>
      <c r="F361" s="93"/>
      <c r="G361" s="93"/>
      <c r="H361" s="93"/>
      <c r="I361" s="93"/>
      <c r="J361" s="93"/>
      <c r="K361" s="93"/>
      <c r="L361" s="93"/>
      <c r="M361" s="93"/>
      <c r="N361" s="93"/>
      <c r="O361" s="38" t="str">
        <f t="shared" si="33"/>
        <v/>
      </c>
      <c r="P361" s="38" t="str">
        <f t="shared" si="34"/>
        <v/>
      </c>
      <c r="Q361" s="38" t="str">
        <f t="shared" si="35"/>
        <v/>
      </c>
      <c r="R361" s="38" t="str">
        <f t="shared" si="36"/>
        <v/>
      </c>
      <c r="S361" s="68" t="str">
        <f t="shared" si="37"/>
        <v/>
      </c>
    </row>
    <row r="362" spans="1:19" x14ac:dyDescent="0.35">
      <c r="A362" s="27">
        <v>367</v>
      </c>
      <c r="B362" s="29"/>
      <c r="C362" s="29"/>
      <c r="D362" s="29"/>
      <c r="E362" s="29"/>
      <c r="F362" s="93"/>
      <c r="G362" s="93"/>
      <c r="H362" s="93"/>
      <c r="I362" s="93"/>
      <c r="J362" s="93"/>
      <c r="K362" s="93"/>
      <c r="L362" s="93"/>
      <c r="M362" s="93"/>
      <c r="N362" s="93"/>
      <c r="O362" s="38" t="str">
        <f t="shared" si="33"/>
        <v/>
      </c>
      <c r="P362" s="38" t="str">
        <f t="shared" si="34"/>
        <v/>
      </c>
      <c r="Q362" s="38" t="str">
        <f t="shared" si="35"/>
        <v/>
      </c>
      <c r="R362" s="38" t="str">
        <f t="shared" si="36"/>
        <v/>
      </c>
      <c r="S362" s="68" t="str">
        <f t="shared" si="37"/>
        <v/>
      </c>
    </row>
    <row r="363" spans="1:19" x14ac:dyDescent="0.35">
      <c r="A363" s="27">
        <v>368</v>
      </c>
      <c r="B363" s="29"/>
      <c r="C363" s="29"/>
      <c r="D363" s="29"/>
      <c r="E363" s="29"/>
      <c r="F363" s="93"/>
      <c r="G363" s="93"/>
      <c r="H363" s="93"/>
      <c r="I363" s="93"/>
      <c r="J363" s="93"/>
      <c r="K363" s="93"/>
      <c r="L363" s="93"/>
      <c r="M363" s="93"/>
      <c r="N363" s="93"/>
      <c r="O363" s="38" t="str">
        <f t="shared" si="33"/>
        <v/>
      </c>
      <c r="P363" s="38" t="str">
        <f t="shared" si="34"/>
        <v/>
      </c>
      <c r="Q363" s="38" t="str">
        <f t="shared" si="35"/>
        <v/>
      </c>
      <c r="R363" s="38" t="str">
        <f t="shared" si="36"/>
        <v/>
      </c>
      <c r="S363" s="68" t="str">
        <f t="shared" si="37"/>
        <v/>
      </c>
    </row>
    <row r="364" spans="1:19" x14ac:dyDescent="0.35">
      <c r="A364" s="27">
        <v>369</v>
      </c>
      <c r="B364" s="29"/>
      <c r="C364" s="29"/>
      <c r="D364" s="29"/>
      <c r="E364" s="29"/>
      <c r="F364" s="93"/>
      <c r="G364" s="93"/>
      <c r="H364" s="93"/>
      <c r="I364" s="93"/>
      <c r="J364" s="93"/>
      <c r="K364" s="93"/>
      <c r="L364" s="93"/>
      <c r="M364" s="93"/>
      <c r="N364" s="93"/>
      <c r="O364" s="38" t="str">
        <f t="shared" si="33"/>
        <v/>
      </c>
      <c r="P364" s="38" t="str">
        <f t="shared" si="34"/>
        <v/>
      </c>
      <c r="Q364" s="38" t="str">
        <f t="shared" si="35"/>
        <v/>
      </c>
      <c r="R364" s="38" t="str">
        <f t="shared" si="36"/>
        <v/>
      </c>
      <c r="S364" s="68" t="str">
        <f t="shared" si="37"/>
        <v/>
      </c>
    </row>
    <row r="365" spans="1:19" x14ac:dyDescent="0.35">
      <c r="A365" s="27">
        <v>370</v>
      </c>
      <c r="B365" s="29"/>
      <c r="C365" s="29"/>
      <c r="D365" s="29"/>
      <c r="E365" s="29"/>
      <c r="F365" s="93"/>
      <c r="G365" s="93"/>
      <c r="H365" s="93"/>
      <c r="I365" s="93"/>
      <c r="J365" s="93"/>
      <c r="K365" s="93"/>
      <c r="L365" s="93"/>
      <c r="M365" s="93"/>
      <c r="N365" s="93"/>
      <c r="O365" s="38" t="str">
        <f t="shared" si="33"/>
        <v/>
      </c>
      <c r="P365" s="38" t="str">
        <f t="shared" si="34"/>
        <v/>
      </c>
      <c r="Q365" s="38" t="str">
        <f t="shared" si="35"/>
        <v/>
      </c>
      <c r="R365" s="38" t="str">
        <f t="shared" si="36"/>
        <v/>
      </c>
      <c r="S365" s="68" t="str">
        <f t="shared" si="37"/>
        <v/>
      </c>
    </row>
    <row r="366" spans="1:19" x14ac:dyDescent="0.35">
      <c r="A366" s="27">
        <v>371</v>
      </c>
      <c r="B366" s="29"/>
      <c r="C366" s="29"/>
      <c r="D366" s="29"/>
      <c r="E366" s="29"/>
      <c r="F366" s="93"/>
      <c r="G366" s="93"/>
      <c r="H366" s="93"/>
      <c r="I366" s="93"/>
      <c r="J366" s="93"/>
      <c r="K366" s="93"/>
      <c r="L366" s="93"/>
      <c r="M366" s="93"/>
      <c r="N366" s="93"/>
      <c r="O366" s="38" t="str">
        <f t="shared" si="33"/>
        <v/>
      </c>
      <c r="P366" s="38" t="str">
        <f t="shared" si="34"/>
        <v/>
      </c>
      <c r="Q366" s="38" t="str">
        <f t="shared" si="35"/>
        <v/>
      </c>
      <c r="R366" s="38" t="str">
        <f t="shared" si="36"/>
        <v/>
      </c>
      <c r="S366" s="68" t="str">
        <f t="shared" si="37"/>
        <v/>
      </c>
    </row>
    <row r="367" spans="1:19" x14ac:dyDescent="0.35">
      <c r="A367" s="27">
        <v>372</v>
      </c>
      <c r="B367" s="29"/>
      <c r="C367" s="29"/>
      <c r="D367" s="29"/>
      <c r="E367" s="29"/>
      <c r="F367" s="93"/>
      <c r="G367" s="93"/>
      <c r="H367" s="93"/>
      <c r="I367" s="93"/>
      <c r="J367" s="93"/>
      <c r="K367" s="93"/>
      <c r="L367" s="93"/>
      <c r="M367" s="93"/>
      <c r="N367" s="93"/>
      <c r="O367" s="38" t="str">
        <f t="shared" si="33"/>
        <v/>
      </c>
      <c r="P367" s="38" t="str">
        <f t="shared" si="34"/>
        <v/>
      </c>
      <c r="Q367" s="38" t="str">
        <f t="shared" si="35"/>
        <v/>
      </c>
      <c r="R367" s="38" t="str">
        <f t="shared" si="36"/>
        <v/>
      </c>
      <c r="S367" s="68" t="str">
        <f t="shared" si="37"/>
        <v/>
      </c>
    </row>
    <row r="368" spans="1:19" x14ac:dyDescent="0.35">
      <c r="A368" s="27">
        <v>373</v>
      </c>
      <c r="B368" s="29"/>
      <c r="C368" s="29"/>
      <c r="D368" s="29"/>
      <c r="E368" s="29"/>
      <c r="F368" s="93"/>
      <c r="G368" s="93"/>
      <c r="H368" s="93"/>
      <c r="I368" s="93"/>
      <c r="J368" s="93"/>
      <c r="K368" s="93"/>
      <c r="L368" s="93"/>
      <c r="M368" s="93"/>
      <c r="N368" s="93"/>
      <c r="O368" s="38" t="str">
        <f t="shared" si="33"/>
        <v/>
      </c>
      <c r="P368" s="38" t="str">
        <f t="shared" si="34"/>
        <v/>
      </c>
      <c r="Q368" s="38" t="str">
        <f t="shared" si="35"/>
        <v/>
      </c>
      <c r="R368" s="38" t="str">
        <f t="shared" si="36"/>
        <v/>
      </c>
      <c r="S368" s="68" t="str">
        <f t="shared" si="37"/>
        <v/>
      </c>
    </row>
    <row r="369" spans="1:19" x14ac:dyDescent="0.35">
      <c r="A369" s="27">
        <v>374</v>
      </c>
      <c r="B369" s="29"/>
      <c r="C369" s="29"/>
      <c r="D369" s="29"/>
      <c r="E369" s="29"/>
      <c r="F369" s="93"/>
      <c r="G369" s="93"/>
      <c r="H369" s="93"/>
      <c r="I369" s="93"/>
      <c r="J369" s="93"/>
      <c r="K369" s="93"/>
      <c r="L369" s="93"/>
      <c r="M369" s="93"/>
      <c r="N369" s="93"/>
      <c r="O369" s="38" t="str">
        <f t="shared" si="33"/>
        <v/>
      </c>
      <c r="P369" s="38" t="str">
        <f t="shared" si="34"/>
        <v/>
      </c>
      <c r="Q369" s="38" t="str">
        <f t="shared" si="35"/>
        <v/>
      </c>
      <c r="R369" s="38" t="str">
        <f t="shared" si="36"/>
        <v/>
      </c>
      <c r="S369" s="68" t="str">
        <f t="shared" si="37"/>
        <v/>
      </c>
    </row>
    <row r="370" spans="1:19" x14ac:dyDescent="0.35">
      <c r="A370" s="27">
        <v>375</v>
      </c>
      <c r="B370" s="29"/>
      <c r="C370" s="29"/>
      <c r="D370" s="29"/>
      <c r="E370" s="29"/>
      <c r="F370" s="93"/>
      <c r="G370" s="93"/>
      <c r="H370" s="93"/>
      <c r="I370" s="93"/>
      <c r="J370" s="93"/>
      <c r="K370" s="93"/>
      <c r="L370" s="93"/>
      <c r="M370" s="93"/>
      <c r="N370" s="93"/>
      <c r="O370" s="38" t="str">
        <f t="shared" si="33"/>
        <v/>
      </c>
      <c r="P370" s="38" t="str">
        <f t="shared" si="34"/>
        <v/>
      </c>
      <c r="Q370" s="38" t="str">
        <f t="shared" si="35"/>
        <v/>
      </c>
      <c r="R370" s="38" t="str">
        <f t="shared" si="36"/>
        <v/>
      </c>
      <c r="S370" s="68" t="str">
        <f t="shared" si="37"/>
        <v/>
      </c>
    </row>
    <row r="371" spans="1:19" x14ac:dyDescent="0.35">
      <c r="A371" s="27">
        <v>376</v>
      </c>
      <c r="B371" s="29"/>
      <c r="C371" s="29"/>
      <c r="D371" s="29"/>
      <c r="E371" s="29"/>
      <c r="F371" s="93"/>
      <c r="G371" s="93"/>
      <c r="H371" s="93"/>
      <c r="I371" s="93"/>
      <c r="J371" s="93"/>
      <c r="K371" s="93"/>
      <c r="L371" s="93"/>
      <c r="M371" s="93"/>
      <c r="N371" s="93"/>
      <c r="O371" s="38" t="str">
        <f t="shared" si="33"/>
        <v/>
      </c>
      <c r="P371" s="38" t="str">
        <f t="shared" si="34"/>
        <v/>
      </c>
      <c r="Q371" s="38" t="str">
        <f t="shared" si="35"/>
        <v/>
      </c>
      <c r="R371" s="38" t="str">
        <f t="shared" si="36"/>
        <v/>
      </c>
      <c r="S371" s="68" t="str">
        <f t="shared" si="37"/>
        <v/>
      </c>
    </row>
    <row r="372" spans="1:19" x14ac:dyDescent="0.35">
      <c r="A372" s="27">
        <v>377</v>
      </c>
      <c r="B372" s="29"/>
      <c r="C372" s="29"/>
      <c r="D372" s="29"/>
      <c r="E372" s="29"/>
      <c r="F372" s="93"/>
      <c r="G372" s="93"/>
      <c r="H372" s="93"/>
      <c r="I372" s="93"/>
      <c r="J372" s="93"/>
      <c r="K372" s="93"/>
      <c r="L372" s="93"/>
      <c r="M372" s="93"/>
      <c r="N372" s="93"/>
      <c r="O372" s="38" t="str">
        <f t="shared" si="33"/>
        <v/>
      </c>
      <c r="P372" s="38" t="str">
        <f t="shared" si="34"/>
        <v/>
      </c>
      <c r="Q372" s="38" t="str">
        <f t="shared" si="35"/>
        <v/>
      </c>
      <c r="R372" s="38" t="str">
        <f t="shared" si="36"/>
        <v/>
      </c>
      <c r="S372" s="68" t="str">
        <f t="shared" si="37"/>
        <v/>
      </c>
    </row>
    <row r="373" spans="1:19" x14ac:dyDescent="0.35">
      <c r="A373" s="27">
        <v>378</v>
      </c>
      <c r="B373" s="29"/>
      <c r="C373" s="29"/>
      <c r="D373" s="29"/>
      <c r="E373" s="29"/>
      <c r="F373" s="93"/>
      <c r="G373" s="93"/>
      <c r="H373" s="93"/>
      <c r="I373" s="93"/>
      <c r="J373" s="93"/>
      <c r="K373" s="93"/>
      <c r="L373" s="93"/>
      <c r="M373" s="93"/>
      <c r="N373" s="93"/>
      <c r="O373" s="38" t="str">
        <f t="shared" si="33"/>
        <v/>
      </c>
      <c r="P373" s="38" t="str">
        <f t="shared" si="34"/>
        <v/>
      </c>
      <c r="Q373" s="38" t="str">
        <f t="shared" si="35"/>
        <v/>
      </c>
      <c r="R373" s="38" t="str">
        <f t="shared" si="36"/>
        <v/>
      </c>
      <c r="S373" s="68" t="str">
        <f t="shared" si="37"/>
        <v/>
      </c>
    </row>
    <row r="374" spans="1:19" x14ac:dyDescent="0.35">
      <c r="A374" s="27">
        <v>379</v>
      </c>
      <c r="B374" s="29"/>
      <c r="C374" s="29"/>
      <c r="D374" s="29"/>
      <c r="E374" s="29"/>
      <c r="F374" s="93"/>
      <c r="G374" s="93"/>
      <c r="H374" s="93"/>
      <c r="I374" s="93"/>
      <c r="J374" s="93"/>
      <c r="K374" s="93"/>
      <c r="L374" s="93"/>
      <c r="M374" s="93"/>
      <c r="N374" s="93"/>
      <c r="O374" s="38" t="str">
        <f t="shared" si="33"/>
        <v/>
      </c>
      <c r="P374" s="38" t="str">
        <f t="shared" si="34"/>
        <v/>
      </c>
      <c r="Q374" s="38" t="str">
        <f t="shared" si="35"/>
        <v/>
      </c>
      <c r="R374" s="38" t="str">
        <f t="shared" si="36"/>
        <v/>
      </c>
      <c r="S374" s="68" t="str">
        <f t="shared" si="37"/>
        <v/>
      </c>
    </row>
    <row r="375" spans="1:19" x14ac:dyDescent="0.35">
      <c r="A375" s="27">
        <v>380</v>
      </c>
      <c r="B375" s="29"/>
      <c r="C375" s="29"/>
      <c r="D375" s="29"/>
      <c r="E375" s="29"/>
      <c r="F375" s="93"/>
      <c r="G375" s="93"/>
      <c r="H375" s="93"/>
      <c r="I375" s="93"/>
      <c r="J375" s="93"/>
      <c r="K375" s="93"/>
      <c r="L375" s="93"/>
      <c r="M375" s="93"/>
      <c r="N375" s="93"/>
      <c r="O375" s="38" t="str">
        <f t="shared" si="33"/>
        <v/>
      </c>
      <c r="P375" s="38" t="str">
        <f t="shared" si="34"/>
        <v/>
      </c>
      <c r="Q375" s="38" t="str">
        <f t="shared" si="35"/>
        <v/>
      </c>
      <c r="R375" s="38" t="str">
        <f t="shared" si="36"/>
        <v/>
      </c>
      <c r="S375" s="68" t="str">
        <f t="shared" si="37"/>
        <v/>
      </c>
    </row>
    <row r="376" spans="1:19" x14ac:dyDescent="0.35">
      <c r="A376" s="27">
        <v>381</v>
      </c>
      <c r="B376" s="29"/>
      <c r="C376" s="29"/>
      <c r="D376" s="29"/>
      <c r="E376" s="29"/>
      <c r="F376" s="93"/>
      <c r="G376" s="93"/>
      <c r="H376" s="93"/>
      <c r="I376" s="93"/>
      <c r="J376" s="93"/>
      <c r="K376" s="93"/>
      <c r="L376" s="93"/>
      <c r="M376" s="93"/>
      <c r="N376" s="93"/>
      <c r="O376" s="38" t="str">
        <f t="shared" si="33"/>
        <v/>
      </c>
      <c r="P376" s="38" t="str">
        <f t="shared" si="34"/>
        <v/>
      </c>
      <c r="Q376" s="38" t="str">
        <f t="shared" si="35"/>
        <v/>
      </c>
      <c r="R376" s="38" t="str">
        <f t="shared" si="36"/>
        <v/>
      </c>
      <c r="S376" s="68" t="str">
        <f t="shared" si="37"/>
        <v/>
      </c>
    </row>
    <row r="377" spans="1:19" x14ac:dyDescent="0.35">
      <c r="A377" s="27">
        <v>382</v>
      </c>
      <c r="B377" s="29"/>
      <c r="C377" s="29"/>
      <c r="D377" s="29"/>
      <c r="E377" s="29"/>
      <c r="F377" s="93"/>
      <c r="G377" s="93"/>
      <c r="H377" s="93"/>
      <c r="I377" s="93"/>
      <c r="J377" s="93"/>
      <c r="K377" s="93"/>
      <c r="L377" s="93"/>
      <c r="M377" s="93"/>
      <c r="N377" s="93"/>
      <c r="O377" s="38" t="str">
        <f t="shared" si="33"/>
        <v/>
      </c>
      <c r="P377" s="38" t="str">
        <f t="shared" si="34"/>
        <v/>
      </c>
      <c r="Q377" s="38" t="str">
        <f t="shared" si="35"/>
        <v/>
      </c>
      <c r="R377" s="38" t="str">
        <f t="shared" si="36"/>
        <v/>
      </c>
      <c r="S377" s="68" t="str">
        <f t="shared" si="37"/>
        <v/>
      </c>
    </row>
    <row r="378" spans="1:19" x14ac:dyDescent="0.35">
      <c r="A378" s="27">
        <v>383</v>
      </c>
      <c r="B378" s="29"/>
      <c r="C378" s="29"/>
      <c r="D378" s="29"/>
      <c r="E378" s="29"/>
      <c r="F378" s="93"/>
      <c r="G378" s="93"/>
      <c r="H378" s="93"/>
      <c r="I378" s="93"/>
      <c r="J378" s="93"/>
      <c r="K378" s="93"/>
      <c r="L378" s="93"/>
      <c r="M378" s="93"/>
      <c r="N378" s="93"/>
      <c r="O378" s="38" t="str">
        <f t="shared" si="33"/>
        <v/>
      </c>
      <c r="P378" s="38" t="str">
        <f t="shared" si="34"/>
        <v/>
      </c>
      <c r="Q378" s="38" t="str">
        <f t="shared" si="35"/>
        <v/>
      </c>
      <c r="R378" s="38" t="str">
        <f t="shared" si="36"/>
        <v/>
      </c>
      <c r="S378" s="68" t="str">
        <f t="shared" si="37"/>
        <v/>
      </c>
    </row>
    <row r="379" spans="1:19" x14ac:dyDescent="0.35">
      <c r="A379" s="27">
        <v>384</v>
      </c>
      <c r="B379" s="29"/>
      <c r="C379" s="29"/>
      <c r="D379" s="29"/>
      <c r="E379" s="29"/>
      <c r="F379" s="93"/>
      <c r="G379" s="93"/>
      <c r="H379" s="93"/>
      <c r="I379" s="93"/>
      <c r="J379" s="93"/>
      <c r="K379" s="93"/>
      <c r="L379" s="93"/>
      <c r="M379" s="93"/>
      <c r="N379" s="93"/>
      <c r="O379" s="38" t="str">
        <f t="shared" si="33"/>
        <v/>
      </c>
      <c r="P379" s="38" t="str">
        <f t="shared" si="34"/>
        <v/>
      </c>
      <c r="Q379" s="38" t="str">
        <f t="shared" si="35"/>
        <v/>
      </c>
      <c r="R379" s="38" t="str">
        <f t="shared" si="36"/>
        <v/>
      </c>
      <c r="S379" s="68" t="str">
        <f t="shared" si="37"/>
        <v/>
      </c>
    </row>
    <row r="380" spans="1:19" x14ac:dyDescent="0.35">
      <c r="A380" s="27">
        <v>385</v>
      </c>
      <c r="B380" s="29"/>
      <c r="C380" s="29"/>
      <c r="D380" s="29"/>
      <c r="E380" s="29"/>
      <c r="F380" s="93"/>
      <c r="G380" s="93"/>
      <c r="H380" s="93"/>
      <c r="I380" s="93"/>
      <c r="J380" s="93"/>
      <c r="K380" s="93"/>
      <c r="L380" s="93"/>
      <c r="M380" s="93"/>
      <c r="N380" s="93"/>
      <c r="O380" s="38" t="str">
        <f t="shared" si="33"/>
        <v/>
      </c>
      <c r="P380" s="38" t="str">
        <f t="shared" si="34"/>
        <v/>
      </c>
      <c r="Q380" s="38" t="str">
        <f t="shared" si="35"/>
        <v/>
      </c>
      <c r="R380" s="38" t="str">
        <f t="shared" si="36"/>
        <v/>
      </c>
      <c r="S380" s="68" t="str">
        <f t="shared" si="37"/>
        <v/>
      </c>
    </row>
    <row r="381" spans="1:19" x14ac:dyDescent="0.35">
      <c r="A381" s="27">
        <v>386</v>
      </c>
      <c r="B381" s="29"/>
      <c r="C381" s="29"/>
      <c r="D381" s="29"/>
      <c r="E381" s="29"/>
      <c r="F381" s="93"/>
      <c r="G381" s="93"/>
      <c r="H381" s="93"/>
      <c r="I381" s="93"/>
      <c r="J381" s="93"/>
      <c r="K381" s="93"/>
      <c r="L381" s="93"/>
      <c r="M381" s="93"/>
      <c r="N381" s="93"/>
      <c r="O381" s="38" t="str">
        <f t="shared" si="33"/>
        <v/>
      </c>
      <c r="P381" s="38" t="str">
        <f t="shared" si="34"/>
        <v/>
      </c>
      <c r="Q381" s="38" t="str">
        <f t="shared" si="35"/>
        <v/>
      </c>
      <c r="R381" s="38" t="str">
        <f t="shared" si="36"/>
        <v/>
      </c>
      <c r="S381" s="68" t="str">
        <f t="shared" si="37"/>
        <v/>
      </c>
    </row>
    <row r="382" spans="1:19" x14ac:dyDescent="0.35">
      <c r="A382" s="27">
        <v>387</v>
      </c>
      <c r="B382" s="29"/>
      <c r="C382" s="29"/>
      <c r="D382" s="29"/>
      <c r="E382" s="29"/>
      <c r="F382" s="93"/>
      <c r="G382" s="93"/>
      <c r="H382" s="93"/>
      <c r="I382" s="93"/>
      <c r="J382" s="93"/>
      <c r="K382" s="93"/>
      <c r="L382" s="93"/>
      <c r="M382" s="93"/>
      <c r="N382" s="93"/>
      <c r="O382" s="38" t="str">
        <f t="shared" si="33"/>
        <v/>
      </c>
      <c r="P382" s="38" t="str">
        <f t="shared" si="34"/>
        <v/>
      </c>
      <c r="Q382" s="38" t="str">
        <f t="shared" si="35"/>
        <v/>
      </c>
      <c r="R382" s="38" t="str">
        <f t="shared" si="36"/>
        <v/>
      </c>
      <c r="S382" s="68" t="str">
        <f t="shared" si="37"/>
        <v/>
      </c>
    </row>
    <row r="383" spans="1:19" x14ac:dyDescent="0.35">
      <c r="A383" s="27">
        <v>388</v>
      </c>
      <c r="B383" s="29"/>
      <c r="C383" s="29"/>
      <c r="D383" s="29"/>
      <c r="E383" s="29"/>
      <c r="F383" s="93"/>
      <c r="G383" s="93"/>
      <c r="H383" s="93"/>
      <c r="I383" s="93"/>
      <c r="J383" s="93"/>
      <c r="K383" s="93"/>
      <c r="L383" s="93"/>
      <c r="M383" s="93"/>
      <c r="N383" s="93"/>
      <c r="O383" s="38" t="str">
        <f t="shared" si="33"/>
        <v/>
      </c>
      <c r="P383" s="38" t="str">
        <f t="shared" si="34"/>
        <v/>
      </c>
      <c r="Q383" s="38" t="str">
        <f t="shared" si="35"/>
        <v/>
      </c>
      <c r="R383" s="38" t="str">
        <f t="shared" si="36"/>
        <v/>
      </c>
      <c r="S383" s="68" t="str">
        <f t="shared" si="37"/>
        <v/>
      </c>
    </row>
    <row r="384" spans="1:19" x14ac:dyDescent="0.35">
      <c r="A384" s="27">
        <v>389</v>
      </c>
      <c r="B384" s="29"/>
      <c r="C384" s="29"/>
      <c r="D384" s="29"/>
      <c r="E384" s="29"/>
      <c r="F384" s="93"/>
      <c r="G384" s="93"/>
      <c r="H384" s="93"/>
      <c r="I384" s="93"/>
      <c r="J384" s="93"/>
      <c r="K384" s="93"/>
      <c r="L384" s="93"/>
      <c r="M384" s="93"/>
      <c r="N384" s="93"/>
      <c r="O384" s="38" t="str">
        <f t="shared" si="33"/>
        <v/>
      </c>
      <c r="P384" s="38" t="str">
        <f t="shared" si="34"/>
        <v/>
      </c>
      <c r="Q384" s="38" t="str">
        <f t="shared" si="35"/>
        <v/>
      </c>
      <c r="R384" s="38" t="str">
        <f t="shared" si="36"/>
        <v/>
      </c>
      <c r="S384" s="68" t="str">
        <f t="shared" si="37"/>
        <v/>
      </c>
    </row>
    <row r="385" spans="1:19" x14ac:dyDescent="0.35">
      <c r="A385" s="27">
        <v>390</v>
      </c>
      <c r="B385" s="29"/>
      <c r="C385" s="29"/>
      <c r="D385" s="29"/>
      <c r="E385" s="29"/>
      <c r="F385" s="93"/>
      <c r="G385" s="93"/>
      <c r="H385" s="93"/>
      <c r="I385" s="93"/>
      <c r="J385" s="93"/>
      <c r="K385" s="93"/>
      <c r="L385" s="93"/>
      <c r="M385" s="93"/>
      <c r="N385" s="93"/>
      <c r="O385" s="38" t="str">
        <f t="shared" si="33"/>
        <v/>
      </c>
      <c r="P385" s="38" t="str">
        <f t="shared" si="34"/>
        <v/>
      </c>
      <c r="Q385" s="38" t="str">
        <f t="shared" si="35"/>
        <v/>
      </c>
      <c r="R385" s="38" t="str">
        <f t="shared" si="36"/>
        <v/>
      </c>
      <c r="S385" s="68" t="str">
        <f t="shared" si="37"/>
        <v/>
      </c>
    </row>
    <row r="386" spans="1:19" x14ac:dyDescent="0.35">
      <c r="A386" s="27">
        <v>391</v>
      </c>
      <c r="B386" s="29"/>
      <c r="C386" s="29"/>
      <c r="D386" s="29"/>
      <c r="E386" s="29"/>
      <c r="F386" s="93"/>
      <c r="G386" s="93"/>
      <c r="H386" s="93"/>
      <c r="I386" s="93"/>
      <c r="J386" s="93"/>
      <c r="K386" s="93"/>
      <c r="L386" s="93"/>
      <c r="M386" s="93"/>
      <c r="N386" s="93"/>
      <c r="O386" s="38" t="str">
        <f t="shared" si="33"/>
        <v/>
      </c>
      <c r="P386" s="38" t="str">
        <f t="shared" si="34"/>
        <v/>
      </c>
      <c r="Q386" s="38" t="str">
        <f t="shared" si="35"/>
        <v/>
      </c>
      <c r="R386" s="38" t="str">
        <f t="shared" si="36"/>
        <v/>
      </c>
      <c r="S386" s="68" t="str">
        <f t="shared" si="37"/>
        <v/>
      </c>
    </row>
    <row r="387" spans="1:19" x14ac:dyDescent="0.35">
      <c r="A387" s="27">
        <v>392</v>
      </c>
      <c r="B387" s="29"/>
      <c r="C387" s="29"/>
      <c r="D387" s="29"/>
      <c r="E387" s="29"/>
      <c r="F387" s="93"/>
      <c r="G387" s="93"/>
      <c r="H387" s="93"/>
      <c r="I387" s="93"/>
      <c r="J387" s="93"/>
      <c r="K387" s="93"/>
      <c r="L387" s="93"/>
      <c r="M387" s="93"/>
      <c r="N387" s="93"/>
      <c r="O387" s="38" t="str">
        <f t="shared" si="33"/>
        <v/>
      </c>
      <c r="P387" s="38" t="str">
        <f t="shared" si="34"/>
        <v/>
      </c>
      <c r="Q387" s="38" t="str">
        <f t="shared" si="35"/>
        <v/>
      </c>
      <c r="R387" s="38" t="str">
        <f t="shared" si="36"/>
        <v/>
      </c>
      <c r="S387" s="68" t="str">
        <f t="shared" si="37"/>
        <v/>
      </c>
    </row>
    <row r="388" spans="1:19" x14ac:dyDescent="0.35">
      <c r="A388" s="27">
        <v>393</v>
      </c>
      <c r="B388" s="29"/>
      <c r="C388" s="29"/>
      <c r="D388" s="29"/>
      <c r="E388" s="29"/>
      <c r="F388" s="93"/>
      <c r="G388" s="93"/>
      <c r="H388" s="93"/>
      <c r="I388" s="93"/>
      <c r="J388" s="93"/>
      <c r="K388" s="93"/>
      <c r="L388" s="93"/>
      <c r="M388" s="93"/>
      <c r="N388" s="93"/>
      <c r="O388" s="38" t="str">
        <f t="shared" si="33"/>
        <v/>
      </c>
      <c r="P388" s="38" t="str">
        <f t="shared" si="34"/>
        <v/>
      </c>
      <c r="Q388" s="38" t="str">
        <f t="shared" si="35"/>
        <v/>
      </c>
      <c r="R388" s="38" t="str">
        <f t="shared" si="36"/>
        <v/>
      </c>
      <c r="S388" s="68" t="str">
        <f t="shared" si="37"/>
        <v/>
      </c>
    </row>
    <row r="389" spans="1:19" x14ac:dyDescent="0.35">
      <c r="A389" s="27">
        <v>394</v>
      </c>
      <c r="B389" s="29"/>
      <c r="C389" s="29"/>
      <c r="D389" s="29"/>
      <c r="E389" s="29"/>
      <c r="F389" s="93"/>
      <c r="G389" s="93"/>
      <c r="H389" s="93"/>
      <c r="I389" s="93"/>
      <c r="J389" s="93"/>
      <c r="K389" s="93"/>
      <c r="L389" s="93"/>
      <c r="M389" s="93"/>
      <c r="N389" s="93"/>
      <c r="O389" s="38" t="str">
        <f t="shared" si="33"/>
        <v/>
      </c>
      <c r="P389" s="38" t="str">
        <f t="shared" si="34"/>
        <v/>
      </c>
      <c r="Q389" s="38" t="str">
        <f t="shared" si="35"/>
        <v/>
      </c>
      <c r="R389" s="38" t="str">
        <f t="shared" si="36"/>
        <v/>
      </c>
      <c r="S389" s="68" t="str">
        <f t="shared" si="37"/>
        <v/>
      </c>
    </row>
    <row r="390" spans="1:19" x14ac:dyDescent="0.35">
      <c r="A390" s="27">
        <v>395</v>
      </c>
      <c r="B390" s="29"/>
      <c r="C390" s="29"/>
      <c r="D390" s="29"/>
      <c r="E390" s="29"/>
      <c r="F390" s="93"/>
      <c r="G390" s="93"/>
      <c r="H390" s="93"/>
      <c r="I390" s="93"/>
      <c r="J390" s="93"/>
      <c r="K390" s="93"/>
      <c r="L390" s="93"/>
      <c r="M390" s="93"/>
      <c r="N390" s="93"/>
      <c r="O390" s="38" t="str">
        <f t="shared" si="33"/>
        <v/>
      </c>
      <c r="P390" s="38" t="str">
        <f t="shared" si="34"/>
        <v/>
      </c>
      <c r="Q390" s="38" t="str">
        <f t="shared" si="35"/>
        <v/>
      </c>
      <c r="R390" s="38" t="str">
        <f t="shared" si="36"/>
        <v/>
      </c>
      <c r="S390" s="68" t="str">
        <f t="shared" si="37"/>
        <v/>
      </c>
    </row>
    <row r="391" spans="1:19" x14ac:dyDescent="0.35">
      <c r="A391" s="27">
        <v>396</v>
      </c>
      <c r="B391" s="29"/>
      <c r="C391" s="29"/>
      <c r="D391" s="29"/>
      <c r="E391" s="29"/>
      <c r="F391" s="93"/>
      <c r="G391" s="93"/>
      <c r="H391" s="93"/>
      <c r="I391" s="93"/>
      <c r="J391" s="93"/>
      <c r="K391" s="93"/>
      <c r="L391" s="93"/>
      <c r="M391" s="93"/>
      <c r="N391" s="93"/>
      <c r="O391" s="38" t="str">
        <f t="shared" si="33"/>
        <v/>
      </c>
      <c r="P391" s="38" t="str">
        <f t="shared" si="34"/>
        <v/>
      </c>
      <c r="Q391" s="38" t="str">
        <f t="shared" si="35"/>
        <v/>
      </c>
      <c r="R391" s="38" t="str">
        <f t="shared" si="36"/>
        <v/>
      </c>
      <c r="S391" s="68" t="str">
        <f t="shared" si="37"/>
        <v/>
      </c>
    </row>
    <row r="392" spans="1:19" x14ac:dyDescent="0.35">
      <c r="A392" s="27">
        <v>397</v>
      </c>
      <c r="B392" s="29"/>
      <c r="C392" s="29"/>
      <c r="D392" s="29"/>
      <c r="E392" s="29"/>
      <c r="F392" s="93"/>
      <c r="G392" s="93"/>
      <c r="H392" s="93"/>
      <c r="I392" s="93"/>
      <c r="J392" s="93"/>
      <c r="K392" s="93"/>
      <c r="L392" s="93"/>
      <c r="M392" s="93"/>
      <c r="N392" s="93"/>
      <c r="O392" s="38" t="str">
        <f t="shared" si="33"/>
        <v/>
      </c>
      <c r="P392" s="38" t="str">
        <f t="shared" si="34"/>
        <v/>
      </c>
      <c r="Q392" s="38" t="str">
        <f t="shared" si="35"/>
        <v/>
      </c>
      <c r="R392" s="38" t="str">
        <f t="shared" si="36"/>
        <v/>
      </c>
      <c r="S392" s="68" t="str">
        <f t="shared" si="37"/>
        <v/>
      </c>
    </row>
    <row r="393" spans="1:19" x14ac:dyDescent="0.35">
      <c r="A393" s="27">
        <v>398</v>
      </c>
      <c r="B393" s="29"/>
      <c r="C393" s="29"/>
      <c r="D393" s="29"/>
      <c r="E393" s="29"/>
      <c r="F393" s="93"/>
      <c r="G393" s="93"/>
      <c r="H393" s="93"/>
      <c r="I393" s="93"/>
      <c r="J393" s="93"/>
      <c r="K393" s="93"/>
      <c r="L393" s="93"/>
      <c r="M393" s="93"/>
      <c r="N393" s="93"/>
      <c r="O393" s="38" t="str">
        <f t="shared" si="33"/>
        <v/>
      </c>
      <c r="P393" s="38" t="str">
        <f t="shared" si="34"/>
        <v/>
      </c>
      <c r="Q393" s="38" t="str">
        <f t="shared" si="35"/>
        <v/>
      </c>
      <c r="R393" s="38" t="str">
        <f t="shared" si="36"/>
        <v/>
      </c>
      <c r="S393" s="68" t="str">
        <f t="shared" si="37"/>
        <v/>
      </c>
    </row>
    <row r="394" spans="1:19" x14ac:dyDescent="0.35">
      <c r="A394" s="27">
        <v>399</v>
      </c>
      <c r="B394" s="29"/>
      <c r="C394" s="29"/>
      <c r="D394" s="29"/>
      <c r="E394" s="29"/>
      <c r="F394" s="93"/>
      <c r="G394" s="93"/>
      <c r="H394" s="93"/>
      <c r="I394" s="93"/>
      <c r="J394" s="93"/>
      <c r="K394" s="93"/>
      <c r="L394" s="93"/>
      <c r="M394" s="93"/>
      <c r="N394" s="93"/>
      <c r="O394" s="38" t="str">
        <f t="shared" si="33"/>
        <v/>
      </c>
      <c r="P394" s="38" t="str">
        <f t="shared" si="34"/>
        <v/>
      </c>
      <c r="Q394" s="38" t="str">
        <f t="shared" si="35"/>
        <v/>
      </c>
      <c r="R394" s="38" t="str">
        <f t="shared" si="36"/>
        <v/>
      </c>
      <c r="S394" s="68" t="str">
        <f t="shared" si="37"/>
        <v/>
      </c>
    </row>
    <row r="395" spans="1:19" x14ac:dyDescent="0.35">
      <c r="A395" s="27">
        <v>400</v>
      </c>
      <c r="B395" s="29"/>
      <c r="C395" s="29"/>
      <c r="D395" s="29"/>
      <c r="E395" s="29"/>
      <c r="F395" s="93"/>
      <c r="G395" s="93"/>
      <c r="H395" s="93"/>
      <c r="I395" s="93"/>
      <c r="J395" s="93"/>
      <c r="K395" s="93"/>
      <c r="L395" s="93"/>
      <c r="M395" s="93"/>
      <c r="N395" s="93"/>
      <c r="O395" s="38" t="str">
        <f t="shared" si="33"/>
        <v/>
      </c>
      <c r="P395" s="38" t="str">
        <f t="shared" si="34"/>
        <v/>
      </c>
      <c r="Q395" s="38" t="str">
        <f t="shared" si="35"/>
        <v/>
      </c>
      <c r="R395" s="38" t="str">
        <f t="shared" si="36"/>
        <v/>
      </c>
      <c r="S395" s="68" t="str">
        <f t="shared" si="37"/>
        <v/>
      </c>
    </row>
    <row r="396" spans="1:19" x14ac:dyDescent="0.35">
      <c r="A396" s="27">
        <v>401</v>
      </c>
      <c r="B396" s="29"/>
      <c r="C396" s="29"/>
      <c r="D396" s="29"/>
      <c r="E396" s="29"/>
      <c r="F396" s="93"/>
      <c r="G396" s="93"/>
      <c r="H396" s="93"/>
      <c r="I396" s="93"/>
      <c r="J396" s="93"/>
      <c r="K396" s="93"/>
      <c r="L396" s="93"/>
      <c r="M396" s="93"/>
      <c r="N396" s="93"/>
      <c r="O396" s="38" t="str">
        <f t="shared" si="33"/>
        <v/>
      </c>
      <c r="P396" s="38" t="str">
        <f t="shared" si="34"/>
        <v/>
      </c>
      <c r="Q396" s="38" t="str">
        <f t="shared" si="35"/>
        <v/>
      </c>
      <c r="R396" s="38" t="str">
        <f t="shared" si="36"/>
        <v/>
      </c>
      <c r="S396" s="68" t="str">
        <f t="shared" si="37"/>
        <v/>
      </c>
    </row>
    <row r="397" spans="1:19" x14ac:dyDescent="0.35">
      <c r="A397" s="27">
        <v>402</v>
      </c>
      <c r="B397" s="29"/>
      <c r="C397" s="29"/>
      <c r="D397" s="29"/>
      <c r="E397" s="29"/>
      <c r="F397" s="93"/>
      <c r="G397" s="93"/>
      <c r="H397" s="93"/>
      <c r="I397" s="93"/>
      <c r="J397" s="93"/>
      <c r="K397" s="93"/>
      <c r="L397" s="93"/>
      <c r="M397" s="93"/>
      <c r="N397" s="93"/>
      <c r="O397" s="38" t="str">
        <f t="shared" si="33"/>
        <v/>
      </c>
      <c r="P397" s="38" t="str">
        <f t="shared" si="34"/>
        <v/>
      </c>
      <c r="Q397" s="38" t="str">
        <f t="shared" si="35"/>
        <v/>
      </c>
      <c r="R397" s="38" t="str">
        <f t="shared" si="36"/>
        <v/>
      </c>
      <c r="S397" s="68" t="str">
        <f t="shared" si="37"/>
        <v/>
      </c>
    </row>
    <row r="398" spans="1:19" x14ac:dyDescent="0.35">
      <c r="A398" s="27">
        <v>403</v>
      </c>
      <c r="B398" s="29"/>
      <c r="C398" s="29"/>
      <c r="D398" s="29"/>
      <c r="E398" s="29"/>
      <c r="F398" s="93"/>
      <c r="G398" s="93"/>
      <c r="H398" s="93"/>
      <c r="I398" s="93"/>
      <c r="J398" s="93"/>
      <c r="K398" s="93"/>
      <c r="L398" s="93"/>
      <c r="M398" s="93"/>
      <c r="N398" s="93"/>
      <c r="O398" s="38" t="str">
        <f t="shared" si="33"/>
        <v/>
      </c>
      <c r="P398" s="38" t="str">
        <f t="shared" si="34"/>
        <v/>
      </c>
      <c r="Q398" s="38" t="str">
        <f t="shared" si="35"/>
        <v/>
      </c>
      <c r="R398" s="38" t="str">
        <f t="shared" si="36"/>
        <v/>
      </c>
      <c r="S398" s="68" t="str">
        <f t="shared" si="37"/>
        <v/>
      </c>
    </row>
    <row r="399" spans="1:19" x14ac:dyDescent="0.35">
      <c r="A399" s="27">
        <v>404</v>
      </c>
      <c r="B399" s="29"/>
      <c r="C399" s="29"/>
      <c r="D399" s="29"/>
      <c r="E399" s="29"/>
      <c r="F399" s="93"/>
      <c r="G399" s="93"/>
      <c r="H399" s="93"/>
      <c r="I399" s="93"/>
      <c r="J399" s="93"/>
      <c r="K399" s="93"/>
      <c r="L399" s="93"/>
      <c r="M399" s="93"/>
      <c r="N399" s="93"/>
      <c r="O399" s="38" t="str">
        <f t="shared" si="33"/>
        <v/>
      </c>
      <c r="P399" s="38" t="str">
        <f t="shared" si="34"/>
        <v/>
      </c>
      <c r="Q399" s="38" t="str">
        <f t="shared" si="35"/>
        <v/>
      </c>
      <c r="R399" s="38" t="str">
        <f t="shared" si="36"/>
        <v/>
      </c>
      <c r="S399" s="68" t="str">
        <f t="shared" si="37"/>
        <v/>
      </c>
    </row>
    <row r="400" spans="1:19" x14ac:dyDescent="0.35">
      <c r="A400" s="27">
        <v>405</v>
      </c>
      <c r="B400" s="29"/>
      <c r="C400" s="29"/>
      <c r="D400" s="29"/>
      <c r="E400" s="29"/>
      <c r="F400" s="93"/>
      <c r="G400" s="93"/>
      <c r="H400" s="93"/>
      <c r="I400" s="93"/>
      <c r="J400" s="93"/>
      <c r="K400" s="93"/>
      <c r="L400" s="93"/>
      <c r="M400" s="93"/>
      <c r="N400" s="93"/>
      <c r="O400" s="38" t="str">
        <f t="shared" si="33"/>
        <v/>
      </c>
      <c r="P400" s="38" t="str">
        <f t="shared" si="34"/>
        <v/>
      </c>
      <c r="Q400" s="38" t="str">
        <f t="shared" si="35"/>
        <v/>
      </c>
      <c r="R400" s="38" t="str">
        <f t="shared" si="36"/>
        <v/>
      </c>
      <c r="S400" s="68" t="str">
        <f t="shared" si="37"/>
        <v/>
      </c>
    </row>
    <row r="401" spans="1:19" x14ac:dyDescent="0.35">
      <c r="A401" s="27">
        <v>406</v>
      </c>
      <c r="B401" s="29"/>
      <c r="C401" s="29"/>
      <c r="D401" s="29"/>
      <c r="E401" s="29"/>
      <c r="F401" s="93"/>
      <c r="G401" s="93"/>
      <c r="H401" s="93"/>
      <c r="I401" s="93"/>
      <c r="J401" s="93"/>
      <c r="K401" s="93"/>
      <c r="L401" s="93"/>
      <c r="M401" s="93"/>
      <c r="N401" s="93"/>
      <c r="O401" s="38" t="str">
        <f t="shared" ref="O401:O464" si="38">IF(K401="","",(((K401-$H$9)/$H$10)*10)+50)</f>
        <v/>
      </c>
      <c r="P401" s="38" t="str">
        <f t="shared" ref="P401:P464" si="39">IF(L401="","",(((L401-$I$9)/$I$10)*10)+50)</f>
        <v/>
      </c>
      <c r="Q401" s="38" t="str">
        <f t="shared" ref="Q401:Q464" si="40">IF(M401="","",(((M401-$J$9)/$J$10)*10)+50)</f>
        <v/>
      </c>
      <c r="R401" s="38" t="str">
        <f t="shared" ref="R401:R464" si="41">IF(N401="","",(((N401-$K$9)/$K$10)*10)+50)</f>
        <v/>
      </c>
      <c r="S401" s="68" t="str">
        <f t="shared" ref="S401:S464" si="42">IF(B401="","",AVERAGE(O401:R401))</f>
        <v/>
      </c>
    </row>
    <row r="402" spans="1:19" x14ac:dyDescent="0.35">
      <c r="A402" s="27">
        <v>407</v>
      </c>
      <c r="B402" s="29"/>
      <c r="C402" s="29"/>
      <c r="D402" s="29"/>
      <c r="E402" s="29"/>
      <c r="F402" s="93"/>
      <c r="G402" s="93"/>
      <c r="H402" s="93"/>
      <c r="I402" s="93"/>
      <c r="J402" s="93"/>
      <c r="K402" s="93"/>
      <c r="L402" s="93"/>
      <c r="M402" s="93"/>
      <c r="N402" s="93"/>
      <c r="O402" s="38" t="str">
        <f t="shared" si="38"/>
        <v/>
      </c>
      <c r="P402" s="38" t="str">
        <f t="shared" si="39"/>
        <v/>
      </c>
      <c r="Q402" s="38" t="str">
        <f t="shared" si="40"/>
        <v/>
      </c>
      <c r="R402" s="38" t="str">
        <f t="shared" si="41"/>
        <v/>
      </c>
      <c r="S402" s="68" t="str">
        <f t="shared" si="42"/>
        <v/>
      </c>
    </row>
    <row r="403" spans="1:19" x14ac:dyDescent="0.35">
      <c r="A403" s="27">
        <v>408</v>
      </c>
      <c r="B403" s="29"/>
      <c r="C403" s="29"/>
      <c r="D403" s="29"/>
      <c r="E403" s="29"/>
      <c r="F403" s="93"/>
      <c r="G403" s="93"/>
      <c r="H403" s="93"/>
      <c r="I403" s="93"/>
      <c r="J403" s="93"/>
      <c r="K403" s="93"/>
      <c r="L403" s="93"/>
      <c r="M403" s="93"/>
      <c r="N403" s="93"/>
      <c r="O403" s="38" t="str">
        <f t="shared" si="38"/>
        <v/>
      </c>
      <c r="P403" s="38" t="str">
        <f t="shared" si="39"/>
        <v/>
      </c>
      <c r="Q403" s="38" t="str">
        <f t="shared" si="40"/>
        <v/>
      </c>
      <c r="R403" s="38" t="str">
        <f t="shared" si="41"/>
        <v/>
      </c>
      <c r="S403" s="68" t="str">
        <f t="shared" si="42"/>
        <v/>
      </c>
    </row>
    <row r="404" spans="1:19" x14ac:dyDescent="0.35">
      <c r="A404" s="27">
        <v>409</v>
      </c>
      <c r="B404" s="29"/>
      <c r="C404" s="29"/>
      <c r="D404" s="29"/>
      <c r="E404" s="29"/>
      <c r="F404" s="93"/>
      <c r="G404" s="93"/>
      <c r="H404" s="93"/>
      <c r="I404" s="93"/>
      <c r="J404" s="93"/>
      <c r="K404" s="93"/>
      <c r="L404" s="93"/>
      <c r="M404" s="93"/>
      <c r="N404" s="93"/>
      <c r="O404" s="38" t="str">
        <f t="shared" si="38"/>
        <v/>
      </c>
      <c r="P404" s="38" t="str">
        <f t="shared" si="39"/>
        <v/>
      </c>
      <c r="Q404" s="38" t="str">
        <f t="shared" si="40"/>
        <v/>
      </c>
      <c r="R404" s="38" t="str">
        <f t="shared" si="41"/>
        <v/>
      </c>
      <c r="S404" s="68" t="str">
        <f t="shared" si="42"/>
        <v/>
      </c>
    </row>
    <row r="405" spans="1:19" x14ac:dyDescent="0.35">
      <c r="A405" s="27">
        <v>410</v>
      </c>
      <c r="B405" s="29"/>
      <c r="C405" s="29"/>
      <c r="D405" s="29"/>
      <c r="E405" s="29"/>
      <c r="F405" s="93"/>
      <c r="G405" s="93"/>
      <c r="H405" s="93"/>
      <c r="I405" s="93"/>
      <c r="J405" s="93"/>
      <c r="K405" s="93"/>
      <c r="L405" s="93"/>
      <c r="M405" s="93"/>
      <c r="N405" s="93"/>
      <c r="O405" s="38" t="str">
        <f t="shared" si="38"/>
        <v/>
      </c>
      <c r="P405" s="38" t="str">
        <f t="shared" si="39"/>
        <v/>
      </c>
      <c r="Q405" s="38" t="str">
        <f t="shared" si="40"/>
        <v/>
      </c>
      <c r="R405" s="38" t="str">
        <f t="shared" si="41"/>
        <v/>
      </c>
      <c r="S405" s="68" t="str">
        <f t="shared" si="42"/>
        <v/>
      </c>
    </row>
    <row r="406" spans="1:19" x14ac:dyDescent="0.35">
      <c r="A406" s="27">
        <v>411</v>
      </c>
      <c r="B406" s="29"/>
      <c r="C406" s="29"/>
      <c r="D406" s="29"/>
      <c r="E406" s="29"/>
      <c r="F406" s="93"/>
      <c r="G406" s="93"/>
      <c r="H406" s="93"/>
      <c r="I406" s="93"/>
      <c r="J406" s="93"/>
      <c r="K406" s="93"/>
      <c r="L406" s="93"/>
      <c r="M406" s="93"/>
      <c r="N406" s="93"/>
      <c r="O406" s="38" t="str">
        <f t="shared" si="38"/>
        <v/>
      </c>
      <c r="P406" s="38" t="str">
        <f t="shared" si="39"/>
        <v/>
      </c>
      <c r="Q406" s="38" t="str">
        <f t="shared" si="40"/>
        <v/>
      </c>
      <c r="R406" s="38" t="str">
        <f t="shared" si="41"/>
        <v/>
      </c>
      <c r="S406" s="68" t="str">
        <f t="shared" si="42"/>
        <v/>
      </c>
    </row>
    <row r="407" spans="1:19" x14ac:dyDescent="0.35">
      <c r="A407" s="27">
        <v>412</v>
      </c>
      <c r="B407" s="29"/>
      <c r="C407" s="29"/>
      <c r="D407" s="29"/>
      <c r="E407" s="29"/>
      <c r="F407" s="93"/>
      <c r="G407" s="93"/>
      <c r="H407" s="93"/>
      <c r="I407" s="93"/>
      <c r="J407" s="93"/>
      <c r="K407" s="93"/>
      <c r="L407" s="93"/>
      <c r="M407" s="93"/>
      <c r="N407" s="93"/>
      <c r="O407" s="38" t="str">
        <f t="shared" si="38"/>
        <v/>
      </c>
      <c r="P407" s="38" t="str">
        <f t="shared" si="39"/>
        <v/>
      </c>
      <c r="Q407" s="38" t="str">
        <f t="shared" si="40"/>
        <v/>
      </c>
      <c r="R407" s="38" t="str">
        <f t="shared" si="41"/>
        <v/>
      </c>
      <c r="S407" s="68" t="str">
        <f t="shared" si="42"/>
        <v/>
      </c>
    </row>
    <row r="408" spans="1:19" x14ac:dyDescent="0.35">
      <c r="A408" s="27">
        <v>413</v>
      </c>
      <c r="B408" s="29"/>
      <c r="C408" s="29"/>
      <c r="D408" s="29"/>
      <c r="E408" s="29"/>
      <c r="F408" s="93"/>
      <c r="G408" s="93"/>
      <c r="H408" s="93"/>
      <c r="I408" s="93"/>
      <c r="J408" s="93"/>
      <c r="K408" s="93"/>
      <c r="L408" s="93"/>
      <c r="M408" s="93"/>
      <c r="N408" s="93"/>
      <c r="O408" s="38" t="str">
        <f t="shared" si="38"/>
        <v/>
      </c>
      <c r="P408" s="38" t="str">
        <f t="shared" si="39"/>
        <v/>
      </c>
      <c r="Q408" s="38" t="str">
        <f t="shared" si="40"/>
        <v/>
      </c>
      <c r="R408" s="38" t="str">
        <f t="shared" si="41"/>
        <v/>
      </c>
      <c r="S408" s="68" t="str">
        <f t="shared" si="42"/>
        <v/>
      </c>
    </row>
    <row r="409" spans="1:19" x14ac:dyDescent="0.35">
      <c r="A409" s="27">
        <v>414</v>
      </c>
      <c r="B409" s="29"/>
      <c r="C409" s="29"/>
      <c r="D409" s="29"/>
      <c r="E409" s="29"/>
      <c r="F409" s="93"/>
      <c r="G409" s="93"/>
      <c r="H409" s="93"/>
      <c r="I409" s="93"/>
      <c r="J409" s="93"/>
      <c r="K409" s="93"/>
      <c r="L409" s="93"/>
      <c r="M409" s="93"/>
      <c r="N409" s="93"/>
      <c r="O409" s="38" t="str">
        <f t="shared" si="38"/>
        <v/>
      </c>
      <c r="P409" s="38" t="str">
        <f t="shared" si="39"/>
        <v/>
      </c>
      <c r="Q409" s="38" t="str">
        <f t="shared" si="40"/>
        <v/>
      </c>
      <c r="R409" s="38" t="str">
        <f t="shared" si="41"/>
        <v/>
      </c>
      <c r="S409" s="68" t="str">
        <f t="shared" si="42"/>
        <v/>
      </c>
    </row>
    <row r="410" spans="1:19" x14ac:dyDescent="0.35">
      <c r="A410" s="27">
        <v>415</v>
      </c>
      <c r="B410" s="29"/>
      <c r="C410" s="29"/>
      <c r="D410" s="29"/>
      <c r="E410" s="29"/>
      <c r="F410" s="93"/>
      <c r="G410" s="93"/>
      <c r="H410" s="93"/>
      <c r="I410" s="93"/>
      <c r="J410" s="93"/>
      <c r="K410" s="93"/>
      <c r="L410" s="93"/>
      <c r="M410" s="93"/>
      <c r="N410" s="93"/>
      <c r="O410" s="38" t="str">
        <f t="shared" si="38"/>
        <v/>
      </c>
      <c r="P410" s="38" t="str">
        <f t="shared" si="39"/>
        <v/>
      </c>
      <c r="Q410" s="38" t="str">
        <f t="shared" si="40"/>
        <v/>
      </c>
      <c r="R410" s="38" t="str">
        <f t="shared" si="41"/>
        <v/>
      </c>
      <c r="S410" s="68" t="str">
        <f t="shared" si="42"/>
        <v/>
      </c>
    </row>
    <row r="411" spans="1:19" x14ac:dyDescent="0.35">
      <c r="A411" s="27">
        <v>416</v>
      </c>
      <c r="B411" s="29"/>
      <c r="C411" s="29"/>
      <c r="D411" s="29"/>
      <c r="E411" s="29"/>
      <c r="F411" s="93"/>
      <c r="G411" s="93"/>
      <c r="H411" s="93"/>
      <c r="I411" s="93"/>
      <c r="J411" s="93"/>
      <c r="K411" s="93"/>
      <c r="L411" s="93"/>
      <c r="M411" s="93"/>
      <c r="N411" s="93"/>
      <c r="O411" s="38" t="str">
        <f t="shared" si="38"/>
        <v/>
      </c>
      <c r="P411" s="38" t="str">
        <f t="shared" si="39"/>
        <v/>
      </c>
      <c r="Q411" s="38" t="str">
        <f t="shared" si="40"/>
        <v/>
      </c>
      <c r="R411" s="38" t="str">
        <f t="shared" si="41"/>
        <v/>
      </c>
      <c r="S411" s="68" t="str">
        <f t="shared" si="42"/>
        <v/>
      </c>
    </row>
    <row r="412" spans="1:19" x14ac:dyDescent="0.35">
      <c r="A412" s="27">
        <v>417</v>
      </c>
      <c r="B412" s="29"/>
      <c r="C412" s="29"/>
      <c r="D412" s="29"/>
      <c r="E412" s="29"/>
      <c r="F412" s="93"/>
      <c r="G412" s="93"/>
      <c r="H412" s="93"/>
      <c r="I412" s="93"/>
      <c r="J412" s="93"/>
      <c r="K412" s="93"/>
      <c r="L412" s="93"/>
      <c r="M412" s="93"/>
      <c r="N412" s="93"/>
      <c r="O412" s="38" t="str">
        <f t="shared" si="38"/>
        <v/>
      </c>
      <c r="P412" s="38" t="str">
        <f t="shared" si="39"/>
        <v/>
      </c>
      <c r="Q412" s="38" t="str">
        <f t="shared" si="40"/>
        <v/>
      </c>
      <c r="R412" s="38" t="str">
        <f t="shared" si="41"/>
        <v/>
      </c>
      <c r="S412" s="68" t="str">
        <f t="shared" si="42"/>
        <v/>
      </c>
    </row>
    <row r="413" spans="1:19" x14ac:dyDescent="0.35">
      <c r="A413" s="27">
        <v>418</v>
      </c>
      <c r="B413" s="29"/>
      <c r="C413" s="29"/>
      <c r="D413" s="29"/>
      <c r="E413" s="29"/>
      <c r="F413" s="93"/>
      <c r="G413" s="93"/>
      <c r="H413" s="93"/>
      <c r="I413" s="93"/>
      <c r="J413" s="93"/>
      <c r="K413" s="93"/>
      <c r="L413" s="93"/>
      <c r="M413" s="93"/>
      <c r="N413" s="93"/>
      <c r="O413" s="38" t="str">
        <f t="shared" si="38"/>
        <v/>
      </c>
      <c r="P413" s="38" t="str">
        <f t="shared" si="39"/>
        <v/>
      </c>
      <c r="Q413" s="38" t="str">
        <f t="shared" si="40"/>
        <v/>
      </c>
      <c r="R413" s="38" t="str">
        <f t="shared" si="41"/>
        <v/>
      </c>
      <c r="S413" s="68" t="str">
        <f t="shared" si="42"/>
        <v/>
      </c>
    </row>
    <row r="414" spans="1:19" x14ac:dyDescent="0.35">
      <c r="A414" s="27">
        <v>419</v>
      </c>
      <c r="B414" s="29"/>
      <c r="C414" s="29"/>
      <c r="D414" s="29"/>
      <c r="E414" s="29"/>
      <c r="F414" s="93"/>
      <c r="G414" s="93"/>
      <c r="H414" s="93"/>
      <c r="I414" s="93"/>
      <c r="J414" s="93"/>
      <c r="K414" s="93"/>
      <c r="L414" s="93"/>
      <c r="M414" s="93"/>
      <c r="N414" s="93"/>
      <c r="O414" s="38" t="str">
        <f t="shared" si="38"/>
        <v/>
      </c>
      <c r="P414" s="38" t="str">
        <f t="shared" si="39"/>
        <v/>
      </c>
      <c r="Q414" s="38" t="str">
        <f t="shared" si="40"/>
        <v/>
      </c>
      <c r="R414" s="38" t="str">
        <f t="shared" si="41"/>
        <v/>
      </c>
      <c r="S414" s="68" t="str">
        <f t="shared" si="42"/>
        <v/>
      </c>
    </row>
    <row r="415" spans="1:19" x14ac:dyDescent="0.35">
      <c r="A415" s="27">
        <v>420</v>
      </c>
      <c r="B415" s="29"/>
      <c r="C415" s="29"/>
      <c r="D415" s="29"/>
      <c r="E415" s="29"/>
      <c r="F415" s="93"/>
      <c r="G415" s="93"/>
      <c r="H415" s="93"/>
      <c r="I415" s="93"/>
      <c r="J415" s="93"/>
      <c r="K415" s="93"/>
      <c r="L415" s="93"/>
      <c r="M415" s="93"/>
      <c r="N415" s="93"/>
      <c r="O415" s="38" t="str">
        <f t="shared" si="38"/>
        <v/>
      </c>
      <c r="P415" s="38" t="str">
        <f t="shared" si="39"/>
        <v/>
      </c>
      <c r="Q415" s="38" t="str">
        <f t="shared" si="40"/>
        <v/>
      </c>
      <c r="R415" s="38" t="str">
        <f t="shared" si="41"/>
        <v/>
      </c>
      <c r="S415" s="68" t="str">
        <f t="shared" si="42"/>
        <v/>
      </c>
    </row>
    <row r="416" spans="1:19" x14ac:dyDescent="0.35">
      <c r="A416" s="27">
        <v>421</v>
      </c>
      <c r="B416" s="29"/>
      <c r="C416" s="29"/>
      <c r="D416" s="29"/>
      <c r="E416" s="29"/>
      <c r="F416" s="93"/>
      <c r="G416" s="93"/>
      <c r="H416" s="93"/>
      <c r="I416" s="93"/>
      <c r="J416" s="93"/>
      <c r="K416" s="93"/>
      <c r="L416" s="93"/>
      <c r="M416" s="93"/>
      <c r="N416" s="93"/>
      <c r="O416" s="38" t="str">
        <f t="shared" si="38"/>
        <v/>
      </c>
      <c r="P416" s="38" t="str">
        <f t="shared" si="39"/>
        <v/>
      </c>
      <c r="Q416" s="38" t="str">
        <f t="shared" si="40"/>
        <v/>
      </c>
      <c r="R416" s="38" t="str">
        <f t="shared" si="41"/>
        <v/>
      </c>
      <c r="S416" s="68" t="str">
        <f t="shared" si="42"/>
        <v/>
      </c>
    </row>
    <row r="417" spans="1:19" x14ac:dyDescent="0.35">
      <c r="A417" s="27">
        <v>422</v>
      </c>
      <c r="B417" s="29"/>
      <c r="C417" s="29"/>
      <c r="D417" s="29"/>
      <c r="E417" s="29"/>
      <c r="F417" s="93"/>
      <c r="G417" s="93"/>
      <c r="H417" s="93"/>
      <c r="I417" s="93"/>
      <c r="J417" s="93"/>
      <c r="K417" s="93"/>
      <c r="L417" s="93"/>
      <c r="M417" s="93"/>
      <c r="N417" s="93"/>
      <c r="O417" s="38" t="str">
        <f t="shared" si="38"/>
        <v/>
      </c>
      <c r="P417" s="38" t="str">
        <f t="shared" si="39"/>
        <v/>
      </c>
      <c r="Q417" s="38" t="str">
        <f t="shared" si="40"/>
        <v/>
      </c>
      <c r="R417" s="38" t="str">
        <f t="shared" si="41"/>
        <v/>
      </c>
      <c r="S417" s="68" t="str">
        <f t="shared" si="42"/>
        <v/>
      </c>
    </row>
    <row r="418" spans="1:19" x14ac:dyDescent="0.35">
      <c r="A418" s="27">
        <v>423</v>
      </c>
      <c r="B418" s="29"/>
      <c r="C418" s="29"/>
      <c r="D418" s="29"/>
      <c r="E418" s="29"/>
      <c r="F418" s="93"/>
      <c r="G418" s="93"/>
      <c r="H418" s="93"/>
      <c r="I418" s="93"/>
      <c r="J418" s="93"/>
      <c r="K418" s="93"/>
      <c r="L418" s="93"/>
      <c r="M418" s="93"/>
      <c r="N418" s="93"/>
      <c r="O418" s="38" t="str">
        <f t="shared" si="38"/>
        <v/>
      </c>
      <c r="P418" s="38" t="str">
        <f t="shared" si="39"/>
        <v/>
      </c>
      <c r="Q418" s="38" t="str">
        <f t="shared" si="40"/>
        <v/>
      </c>
      <c r="R418" s="38" t="str">
        <f t="shared" si="41"/>
        <v/>
      </c>
      <c r="S418" s="68" t="str">
        <f t="shared" si="42"/>
        <v/>
      </c>
    </row>
    <row r="419" spans="1:19" x14ac:dyDescent="0.35">
      <c r="A419" s="27">
        <v>424</v>
      </c>
      <c r="B419" s="29"/>
      <c r="C419" s="29"/>
      <c r="D419" s="29"/>
      <c r="E419" s="29"/>
      <c r="F419" s="93"/>
      <c r="G419" s="93"/>
      <c r="H419" s="93"/>
      <c r="I419" s="93"/>
      <c r="J419" s="93"/>
      <c r="K419" s="93"/>
      <c r="L419" s="93"/>
      <c r="M419" s="93"/>
      <c r="N419" s="93"/>
      <c r="O419" s="38" t="str">
        <f t="shared" si="38"/>
        <v/>
      </c>
      <c r="P419" s="38" t="str">
        <f t="shared" si="39"/>
        <v/>
      </c>
      <c r="Q419" s="38" t="str">
        <f t="shared" si="40"/>
        <v/>
      </c>
      <c r="R419" s="38" t="str">
        <f t="shared" si="41"/>
        <v/>
      </c>
      <c r="S419" s="68" t="str">
        <f t="shared" si="42"/>
        <v/>
      </c>
    </row>
    <row r="420" spans="1:19" x14ac:dyDescent="0.35">
      <c r="A420" s="27">
        <v>425</v>
      </c>
      <c r="B420" s="29"/>
      <c r="C420" s="29"/>
      <c r="D420" s="29"/>
      <c r="E420" s="29"/>
      <c r="F420" s="93"/>
      <c r="G420" s="93"/>
      <c r="H420" s="93"/>
      <c r="I420" s="93"/>
      <c r="J420" s="93"/>
      <c r="K420" s="93"/>
      <c r="L420" s="93"/>
      <c r="M420" s="93"/>
      <c r="N420" s="93"/>
      <c r="O420" s="38" t="str">
        <f t="shared" si="38"/>
        <v/>
      </c>
      <c r="P420" s="38" t="str">
        <f t="shared" si="39"/>
        <v/>
      </c>
      <c r="Q420" s="38" t="str">
        <f t="shared" si="40"/>
        <v/>
      </c>
      <c r="R420" s="38" t="str">
        <f t="shared" si="41"/>
        <v/>
      </c>
      <c r="S420" s="68" t="str">
        <f t="shared" si="42"/>
        <v/>
      </c>
    </row>
    <row r="421" spans="1:19" x14ac:dyDescent="0.35">
      <c r="A421" s="27">
        <v>426</v>
      </c>
      <c r="B421" s="29"/>
      <c r="C421" s="29"/>
      <c r="D421" s="29"/>
      <c r="E421" s="29"/>
      <c r="F421" s="93"/>
      <c r="G421" s="93"/>
      <c r="H421" s="93"/>
      <c r="I421" s="93"/>
      <c r="J421" s="93"/>
      <c r="K421" s="93"/>
      <c r="L421" s="93"/>
      <c r="M421" s="93"/>
      <c r="N421" s="93"/>
      <c r="O421" s="38" t="str">
        <f t="shared" si="38"/>
        <v/>
      </c>
      <c r="P421" s="38" t="str">
        <f t="shared" si="39"/>
        <v/>
      </c>
      <c r="Q421" s="38" t="str">
        <f t="shared" si="40"/>
        <v/>
      </c>
      <c r="R421" s="38" t="str">
        <f t="shared" si="41"/>
        <v/>
      </c>
      <c r="S421" s="68" t="str">
        <f t="shared" si="42"/>
        <v/>
      </c>
    </row>
    <row r="422" spans="1:19" x14ac:dyDescent="0.35">
      <c r="A422" s="27">
        <v>427</v>
      </c>
      <c r="B422" s="29"/>
      <c r="C422" s="29"/>
      <c r="D422" s="29"/>
      <c r="E422" s="29"/>
      <c r="F422" s="93"/>
      <c r="G422" s="93"/>
      <c r="H422" s="93"/>
      <c r="I422" s="93"/>
      <c r="J422" s="93"/>
      <c r="K422" s="93"/>
      <c r="L422" s="93"/>
      <c r="M422" s="93"/>
      <c r="N422" s="93"/>
      <c r="O422" s="38" t="str">
        <f t="shared" si="38"/>
        <v/>
      </c>
      <c r="P422" s="38" t="str">
        <f t="shared" si="39"/>
        <v/>
      </c>
      <c r="Q422" s="38" t="str">
        <f t="shared" si="40"/>
        <v/>
      </c>
      <c r="R422" s="38" t="str">
        <f t="shared" si="41"/>
        <v/>
      </c>
      <c r="S422" s="68" t="str">
        <f t="shared" si="42"/>
        <v/>
      </c>
    </row>
    <row r="423" spans="1:19" x14ac:dyDescent="0.35">
      <c r="A423" s="27">
        <v>428</v>
      </c>
      <c r="B423" s="29"/>
      <c r="C423" s="29"/>
      <c r="D423" s="29"/>
      <c r="E423" s="29"/>
      <c r="F423" s="93"/>
      <c r="G423" s="93"/>
      <c r="H423" s="93"/>
      <c r="I423" s="93"/>
      <c r="J423" s="93"/>
      <c r="K423" s="93"/>
      <c r="L423" s="93"/>
      <c r="M423" s="93"/>
      <c r="N423" s="93"/>
      <c r="O423" s="38" t="str">
        <f t="shared" si="38"/>
        <v/>
      </c>
      <c r="P423" s="38" t="str">
        <f t="shared" si="39"/>
        <v/>
      </c>
      <c r="Q423" s="38" t="str">
        <f t="shared" si="40"/>
        <v/>
      </c>
      <c r="R423" s="38" t="str">
        <f t="shared" si="41"/>
        <v/>
      </c>
      <c r="S423" s="68" t="str">
        <f t="shared" si="42"/>
        <v/>
      </c>
    </row>
    <row r="424" spans="1:19" x14ac:dyDescent="0.35">
      <c r="A424" s="27">
        <v>429</v>
      </c>
      <c r="B424" s="29"/>
      <c r="C424" s="29"/>
      <c r="D424" s="29"/>
      <c r="E424" s="29"/>
      <c r="F424" s="93"/>
      <c r="G424" s="93"/>
      <c r="H424" s="93"/>
      <c r="I424" s="93"/>
      <c r="J424" s="93"/>
      <c r="K424" s="93"/>
      <c r="L424" s="93"/>
      <c r="M424" s="93"/>
      <c r="N424" s="93"/>
      <c r="O424" s="38" t="str">
        <f t="shared" si="38"/>
        <v/>
      </c>
      <c r="P424" s="38" t="str">
        <f t="shared" si="39"/>
        <v/>
      </c>
      <c r="Q424" s="38" t="str">
        <f t="shared" si="40"/>
        <v/>
      </c>
      <c r="R424" s="38" t="str">
        <f t="shared" si="41"/>
        <v/>
      </c>
      <c r="S424" s="68" t="str">
        <f t="shared" si="42"/>
        <v/>
      </c>
    </row>
    <row r="425" spans="1:19" x14ac:dyDescent="0.35">
      <c r="A425" s="27">
        <v>430</v>
      </c>
      <c r="B425" s="29"/>
      <c r="C425" s="29"/>
      <c r="D425" s="29"/>
      <c r="E425" s="29"/>
      <c r="F425" s="93"/>
      <c r="G425" s="93"/>
      <c r="H425" s="93"/>
      <c r="I425" s="93"/>
      <c r="J425" s="93"/>
      <c r="K425" s="93"/>
      <c r="L425" s="93"/>
      <c r="M425" s="93"/>
      <c r="N425" s="93"/>
      <c r="O425" s="38" t="str">
        <f t="shared" si="38"/>
        <v/>
      </c>
      <c r="P425" s="38" t="str">
        <f t="shared" si="39"/>
        <v/>
      </c>
      <c r="Q425" s="38" t="str">
        <f t="shared" si="40"/>
        <v/>
      </c>
      <c r="R425" s="38" t="str">
        <f t="shared" si="41"/>
        <v/>
      </c>
      <c r="S425" s="68" t="str">
        <f t="shared" si="42"/>
        <v/>
      </c>
    </row>
    <row r="426" spans="1:19" x14ac:dyDescent="0.35">
      <c r="A426" s="27">
        <v>431</v>
      </c>
      <c r="B426" s="29"/>
      <c r="C426" s="29"/>
      <c r="D426" s="29"/>
      <c r="E426" s="29"/>
      <c r="F426" s="93"/>
      <c r="G426" s="93"/>
      <c r="H426" s="93"/>
      <c r="I426" s="93"/>
      <c r="J426" s="93"/>
      <c r="K426" s="93"/>
      <c r="L426" s="93"/>
      <c r="M426" s="93"/>
      <c r="N426" s="93"/>
      <c r="O426" s="38" t="str">
        <f t="shared" si="38"/>
        <v/>
      </c>
      <c r="P426" s="38" t="str">
        <f t="shared" si="39"/>
        <v/>
      </c>
      <c r="Q426" s="38" t="str">
        <f t="shared" si="40"/>
        <v/>
      </c>
      <c r="R426" s="38" t="str">
        <f t="shared" si="41"/>
        <v/>
      </c>
      <c r="S426" s="68" t="str">
        <f t="shared" si="42"/>
        <v/>
      </c>
    </row>
    <row r="427" spans="1:19" x14ac:dyDescent="0.35">
      <c r="A427" s="27">
        <v>432</v>
      </c>
      <c r="B427" s="29"/>
      <c r="C427" s="29"/>
      <c r="D427" s="29"/>
      <c r="E427" s="29"/>
      <c r="F427" s="93"/>
      <c r="G427" s="93"/>
      <c r="H427" s="93"/>
      <c r="I427" s="93"/>
      <c r="J427" s="93"/>
      <c r="K427" s="93"/>
      <c r="L427" s="93"/>
      <c r="M427" s="93"/>
      <c r="N427" s="93"/>
      <c r="O427" s="38" t="str">
        <f t="shared" si="38"/>
        <v/>
      </c>
      <c r="P427" s="38" t="str">
        <f t="shared" si="39"/>
        <v/>
      </c>
      <c r="Q427" s="38" t="str">
        <f t="shared" si="40"/>
        <v/>
      </c>
      <c r="R427" s="38" t="str">
        <f t="shared" si="41"/>
        <v/>
      </c>
      <c r="S427" s="68" t="str">
        <f t="shared" si="42"/>
        <v/>
      </c>
    </row>
    <row r="428" spans="1:19" x14ac:dyDescent="0.35">
      <c r="A428" s="27">
        <v>433</v>
      </c>
      <c r="B428" s="29"/>
      <c r="C428" s="29"/>
      <c r="D428" s="29"/>
      <c r="E428" s="29"/>
      <c r="F428" s="93"/>
      <c r="G428" s="93"/>
      <c r="H428" s="93"/>
      <c r="I428" s="93"/>
      <c r="J428" s="93"/>
      <c r="K428" s="93"/>
      <c r="L428" s="93"/>
      <c r="M428" s="93"/>
      <c r="N428" s="93"/>
      <c r="O428" s="38" t="str">
        <f t="shared" si="38"/>
        <v/>
      </c>
      <c r="P428" s="38" t="str">
        <f t="shared" si="39"/>
        <v/>
      </c>
      <c r="Q428" s="38" t="str">
        <f t="shared" si="40"/>
        <v/>
      </c>
      <c r="R428" s="38" t="str">
        <f t="shared" si="41"/>
        <v/>
      </c>
      <c r="S428" s="68" t="str">
        <f t="shared" si="42"/>
        <v/>
      </c>
    </row>
    <row r="429" spans="1:19" x14ac:dyDescent="0.35">
      <c r="A429" s="27">
        <v>434</v>
      </c>
      <c r="B429" s="29"/>
      <c r="C429" s="29"/>
      <c r="D429" s="29"/>
      <c r="E429" s="29"/>
      <c r="F429" s="93"/>
      <c r="G429" s="93"/>
      <c r="H429" s="93"/>
      <c r="I429" s="93"/>
      <c r="J429" s="93"/>
      <c r="K429" s="93"/>
      <c r="L429" s="93"/>
      <c r="M429" s="93"/>
      <c r="N429" s="93"/>
      <c r="O429" s="38" t="str">
        <f t="shared" si="38"/>
        <v/>
      </c>
      <c r="P429" s="38" t="str">
        <f t="shared" si="39"/>
        <v/>
      </c>
      <c r="Q429" s="38" t="str">
        <f t="shared" si="40"/>
        <v/>
      </c>
      <c r="R429" s="38" t="str">
        <f t="shared" si="41"/>
        <v/>
      </c>
      <c r="S429" s="68" t="str">
        <f t="shared" si="42"/>
        <v/>
      </c>
    </row>
    <row r="430" spans="1:19" x14ac:dyDescent="0.35">
      <c r="A430" s="27">
        <v>435</v>
      </c>
      <c r="B430" s="29"/>
      <c r="C430" s="29"/>
      <c r="D430" s="29"/>
      <c r="E430" s="29"/>
      <c r="F430" s="93"/>
      <c r="G430" s="93"/>
      <c r="H430" s="93"/>
      <c r="I430" s="93"/>
      <c r="J430" s="93"/>
      <c r="K430" s="93"/>
      <c r="L430" s="93"/>
      <c r="M430" s="93"/>
      <c r="N430" s="93"/>
      <c r="O430" s="38" t="str">
        <f t="shared" si="38"/>
        <v/>
      </c>
      <c r="P430" s="38" t="str">
        <f t="shared" si="39"/>
        <v/>
      </c>
      <c r="Q430" s="38" t="str">
        <f t="shared" si="40"/>
        <v/>
      </c>
      <c r="R430" s="38" t="str">
        <f t="shared" si="41"/>
        <v/>
      </c>
      <c r="S430" s="68" t="str">
        <f t="shared" si="42"/>
        <v/>
      </c>
    </row>
    <row r="431" spans="1:19" x14ac:dyDescent="0.35">
      <c r="A431" s="27">
        <v>436</v>
      </c>
      <c r="B431" s="29"/>
      <c r="C431" s="29"/>
      <c r="D431" s="29"/>
      <c r="E431" s="29"/>
      <c r="F431" s="93"/>
      <c r="G431" s="93"/>
      <c r="H431" s="93"/>
      <c r="I431" s="93"/>
      <c r="J431" s="93"/>
      <c r="K431" s="93"/>
      <c r="L431" s="93"/>
      <c r="M431" s="93"/>
      <c r="N431" s="93"/>
      <c r="O431" s="38" t="str">
        <f t="shared" si="38"/>
        <v/>
      </c>
      <c r="P431" s="38" t="str">
        <f t="shared" si="39"/>
        <v/>
      </c>
      <c r="Q431" s="38" t="str">
        <f t="shared" si="40"/>
        <v/>
      </c>
      <c r="R431" s="38" t="str">
        <f t="shared" si="41"/>
        <v/>
      </c>
      <c r="S431" s="68" t="str">
        <f t="shared" si="42"/>
        <v/>
      </c>
    </row>
    <row r="432" spans="1:19" x14ac:dyDescent="0.35">
      <c r="A432" s="27">
        <v>437</v>
      </c>
      <c r="B432" s="29"/>
      <c r="C432" s="29"/>
      <c r="D432" s="29"/>
      <c r="E432" s="29"/>
      <c r="F432" s="93"/>
      <c r="G432" s="93"/>
      <c r="H432" s="93"/>
      <c r="I432" s="93"/>
      <c r="J432" s="93"/>
      <c r="K432" s="93"/>
      <c r="L432" s="93"/>
      <c r="M432" s="93"/>
      <c r="N432" s="93"/>
      <c r="O432" s="38" t="str">
        <f t="shared" si="38"/>
        <v/>
      </c>
      <c r="P432" s="38" t="str">
        <f t="shared" si="39"/>
        <v/>
      </c>
      <c r="Q432" s="38" t="str">
        <f t="shared" si="40"/>
        <v/>
      </c>
      <c r="R432" s="38" t="str">
        <f t="shared" si="41"/>
        <v/>
      </c>
      <c r="S432" s="68" t="str">
        <f t="shared" si="42"/>
        <v/>
      </c>
    </row>
    <row r="433" spans="1:19" x14ac:dyDescent="0.35">
      <c r="A433" s="27">
        <v>438</v>
      </c>
      <c r="B433" s="29"/>
      <c r="C433" s="29"/>
      <c r="D433" s="29"/>
      <c r="E433" s="29"/>
      <c r="F433" s="93"/>
      <c r="G433" s="93"/>
      <c r="H433" s="93"/>
      <c r="I433" s="93"/>
      <c r="J433" s="93"/>
      <c r="K433" s="93"/>
      <c r="L433" s="93"/>
      <c r="M433" s="93"/>
      <c r="N433" s="93"/>
      <c r="O433" s="38" t="str">
        <f t="shared" si="38"/>
        <v/>
      </c>
      <c r="P433" s="38" t="str">
        <f t="shared" si="39"/>
        <v/>
      </c>
      <c r="Q433" s="38" t="str">
        <f t="shared" si="40"/>
        <v/>
      </c>
      <c r="R433" s="38" t="str">
        <f t="shared" si="41"/>
        <v/>
      </c>
      <c r="S433" s="68" t="str">
        <f t="shared" si="42"/>
        <v/>
      </c>
    </row>
    <row r="434" spans="1:19" x14ac:dyDescent="0.35">
      <c r="A434" s="27">
        <v>439</v>
      </c>
      <c r="B434" s="29"/>
      <c r="C434" s="29"/>
      <c r="D434" s="29"/>
      <c r="E434" s="29"/>
      <c r="F434" s="93"/>
      <c r="G434" s="93"/>
      <c r="H434" s="93"/>
      <c r="I434" s="93"/>
      <c r="J434" s="93"/>
      <c r="K434" s="93"/>
      <c r="L434" s="93"/>
      <c r="M434" s="93"/>
      <c r="N434" s="93"/>
      <c r="O434" s="38" t="str">
        <f t="shared" si="38"/>
        <v/>
      </c>
      <c r="P434" s="38" t="str">
        <f t="shared" si="39"/>
        <v/>
      </c>
      <c r="Q434" s="38" t="str">
        <f t="shared" si="40"/>
        <v/>
      </c>
      <c r="R434" s="38" t="str">
        <f t="shared" si="41"/>
        <v/>
      </c>
      <c r="S434" s="68" t="str">
        <f t="shared" si="42"/>
        <v/>
      </c>
    </row>
    <row r="435" spans="1:19" x14ac:dyDescent="0.35">
      <c r="A435" s="27">
        <v>440</v>
      </c>
      <c r="B435" s="29"/>
      <c r="C435" s="29"/>
      <c r="D435" s="29"/>
      <c r="E435" s="29"/>
      <c r="F435" s="93"/>
      <c r="G435" s="93"/>
      <c r="H435" s="93"/>
      <c r="I435" s="93"/>
      <c r="J435" s="93"/>
      <c r="K435" s="93"/>
      <c r="L435" s="93"/>
      <c r="M435" s="93"/>
      <c r="N435" s="93"/>
      <c r="O435" s="38" t="str">
        <f t="shared" si="38"/>
        <v/>
      </c>
      <c r="P435" s="38" t="str">
        <f t="shared" si="39"/>
        <v/>
      </c>
      <c r="Q435" s="38" t="str">
        <f t="shared" si="40"/>
        <v/>
      </c>
      <c r="R435" s="38" t="str">
        <f t="shared" si="41"/>
        <v/>
      </c>
      <c r="S435" s="68" t="str">
        <f t="shared" si="42"/>
        <v/>
      </c>
    </row>
    <row r="436" spans="1:19" x14ac:dyDescent="0.35">
      <c r="A436" s="27">
        <v>441</v>
      </c>
      <c r="B436" s="29"/>
      <c r="C436" s="29"/>
      <c r="D436" s="29"/>
      <c r="E436" s="29"/>
      <c r="F436" s="93"/>
      <c r="G436" s="93"/>
      <c r="H436" s="93"/>
      <c r="I436" s="93"/>
      <c r="J436" s="93"/>
      <c r="K436" s="93"/>
      <c r="L436" s="93"/>
      <c r="M436" s="93"/>
      <c r="N436" s="93"/>
      <c r="O436" s="38" t="str">
        <f t="shared" si="38"/>
        <v/>
      </c>
      <c r="P436" s="38" t="str">
        <f t="shared" si="39"/>
        <v/>
      </c>
      <c r="Q436" s="38" t="str">
        <f t="shared" si="40"/>
        <v/>
      </c>
      <c r="R436" s="38" t="str">
        <f t="shared" si="41"/>
        <v/>
      </c>
      <c r="S436" s="68" t="str">
        <f t="shared" si="42"/>
        <v/>
      </c>
    </row>
    <row r="437" spans="1:19" x14ac:dyDescent="0.35">
      <c r="A437" s="27">
        <v>442</v>
      </c>
      <c r="B437" s="29"/>
      <c r="C437" s="29"/>
      <c r="D437" s="29"/>
      <c r="E437" s="29"/>
      <c r="F437" s="93"/>
      <c r="G437" s="93"/>
      <c r="H437" s="93"/>
      <c r="I437" s="93"/>
      <c r="J437" s="93"/>
      <c r="K437" s="93"/>
      <c r="L437" s="93"/>
      <c r="M437" s="93"/>
      <c r="N437" s="93"/>
      <c r="O437" s="38" t="str">
        <f t="shared" si="38"/>
        <v/>
      </c>
      <c r="P437" s="38" t="str">
        <f t="shared" si="39"/>
        <v/>
      </c>
      <c r="Q437" s="38" t="str">
        <f t="shared" si="40"/>
        <v/>
      </c>
      <c r="R437" s="38" t="str">
        <f t="shared" si="41"/>
        <v/>
      </c>
      <c r="S437" s="68" t="str">
        <f t="shared" si="42"/>
        <v/>
      </c>
    </row>
    <row r="438" spans="1:19" x14ac:dyDescent="0.35">
      <c r="A438" s="27">
        <v>443</v>
      </c>
      <c r="B438" s="29"/>
      <c r="C438" s="29"/>
      <c r="D438" s="29"/>
      <c r="E438" s="29"/>
      <c r="F438" s="93"/>
      <c r="G438" s="93"/>
      <c r="H438" s="93"/>
      <c r="I438" s="93"/>
      <c r="J438" s="93"/>
      <c r="K438" s="93"/>
      <c r="L438" s="93"/>
      <c r="M438" s="93"/>
      <c r="N438" s="93"/>
      <c r="O438" s="38" t="str">
        <f t="shared" si="38"/>
        <v/>
      </c>
      <c r="P438" s="38" t="str">
        <f t="shared" si="39"/>
        <v/>
      </c>
      <c r="Q438" s="38" t="str">
        <f t="shared" si="40"/>
        <v/>
      </c>
      <c r="R438" s="38" t="str">
        <f t="shared" si="41"/>
        <v/>
      </c>
      <c r="S438" s="68" t="str">
        <f t="shared" si="42"/>
        <v/>
      </c>
    </row>
    <row r="439" spans="1:19" x14ac:dyDescent="0.35">
      <c r="A439" s="27">
        <v>444</v>
      </c>
      <c r="B439" s="29"/>
      <c r="C439" s="29"/>
      <c r="D439" s="29"/>
      <c r="E439" s="29"/>
      <c r="F439" s="93"/>
      <c r="G439" s="93"/>
      <c r="H439" s="93"/>
      <c r="I439" s="93"/>
      <c r="J439" s="93"/>
      <c r="K439" s="93"/>
      <c r="L439" s="93"/>
      <c r="M439" s="93"/>
      <c r="N439" s="93"/>
      <c r="O439" s="38" t="str">
        <f t="shared" si="38"/>
        <v/>
      </c>
      <c r="P439" s="38" t="str">
        <f t="shared" si="39"/>
        <v/>
      </c>
      <c r="Q439" s="38" t="str">
        <f t="shared" si="40"/>
        <v/>
      </c>
      <c r="R439" s="38" t="str">
        <f t="shared" si="41"/>
        <v/>
      </c>
      <c r="S439" s="68" t="str">
        <f t="shared" si="42"/>
        <v/>
      </c>
    </row>
    <row r="440" spans="1:19" x14ac:dyDescent="0.35">
      <c r="A440" s="27">
        <v>445</v>
      </c>
      <c r="B440" s="29"/>
      <c r="C440" s="29"/>
      <c r="D440" s="29"/>
      <c r="E440" s="29"/>
      <c r="F440" s="93"/>
      <c r="G440" s="93"/>
      <c r="H440" s="93"/>
      <c r="I440" s="93"/>
      <c r="J440" s="93"/>
      <c r="K440" s="93"/>
      <c r="L440" s="93"/>
      <c r="M440" s="93"/>
      <c r="N440" s="93"/>
      <c r="O440" s="38" t="str">
        <f t="shared" si="38"/>
        <v/>
      </c>
      <c r="P440" s="38" t="str">
        <f t="shared" si="39"/>
        <v/>
      </c>
      <c r="Q440" s="38" t="str">
        <f t="shared" si="40"/>
        <v/>
      </c>
      <c r="R440" s="38" t="str">
        <f t="shared" si="41"/>
        <v/>
      </c>
      <c r="S440" s="68" t="str">
        <f t="shared" si="42"/>
        <v/>
      </c>
    </row>
    <row r="441" spans="1:19" x14ac:dyDescent="0.35">
      <c r="A441" s="27">
        <v>446</v>
      </c>
      <c r="B441" s="29"/>
      <c r="C441" s="29"/>
      <c r="D441" s="29"/>
      <c r="E441" s="29"/>
      <c r="F441" s="93"/>
      <c r="G441" s="93"/>
      <c r="H441" s="93"/>
      <c r="I441" s="93"/>
      <c r="J441" s="93"/>
      <c r="K441" s="93"/>
      <c r="L441" s="93"/>
      <c r="M441" s="93"/>
      <c r="N441" s="93"/>
      <c r="O441" s="38" t="str">
        <f t="shared" si="38"/>
        <v/>
      </c>
      <c r="P441" s="38" t="str">
        <f t="shared" si="39"/>
        <v/>
      </c>
      <c r="Q441" s="38" t="str">
        <f t="shared" si="40"/>
        <v/>
      </c>
      <c r="R441" s="38" t="str">
        <f t="shared" si="41"/>
        <v/>
      </c>
      <c r="S441" s="68" t="str">
        <f t="shared" si="42"/>
        <v/>
      </c>
    </row>
    <row r="442" spans="1:19" x14ac:dyDescent="0.35">
      <c r="A442" s="27">
        <v>447</v>
      </c>
      <c r="B442" s="29"/>
      <c r="C442" s="29"/>
      <c r="D442" s="29"/>
      <c r="E442" s="29"/>
      <c r="F442" s="93"/>
      <c r="G442" s="93"/>
      <c r="H442" s="93"/>
      <c r="I442" s="93"/>
      <c r="J442" s="93"/>
      <c r="K442" s="93"/>
      <c r="L442" s="93"/>
      <c r="M442" s="93"/>
      <c r="N442" s="93"/>
      <c r="O442" s="38" t="str">
        <f t="shared" si="38"/>
        <v/>
      </c>
      <c r="P442" s="38" t="str">
        <f t="shared" si="39"/>
        <v/>
      </c>
      <c r="Q442" s="38" t="str">
        <f t="shared" si="40"/>
        <v/>
      </c>
      <c r="R442" s="38" t="str">
        <f t="shared" si="41"/>
        <v/>
      </c>
      <c r="S442" s="68" t="str">
        <f t="shared" si="42"/>
        <v/>
      </c>
    </row>
    <row r="443" spans="1:19" x14ac:dyDescent="0.35">
      <c r="A443" s="27">
        <v>448</v>
      </c>
      <c r="B443" s="29"/>
      <c r="C443" s="29"/>
      <c r="D443" s="29"/>
      <c r="E443" s="29"/>
      <c r="F443" s="93"/>
      <c r="G443" s="93"/>
      <c r="H443" s="93"/>
      <c r="I443" s="93"/>
      <c r="J443" s="93"/>
      <c r="K443" s="93"/>
      <c r="L443" s="93"/>
      <c r="M443" s="93"/>
      <c r="N443" s="93"/>
      <c r="O443" s="38" t="str">
        <f t="shared" si="38"/>
        <v/>
      </c>
      <c r="P443" s="38" t="str">
        <f t="shared" si="39"/>
        <v/>
      </c>
      <c r="Q443" s="38" t="str">
        <f t="shared" si="40"/>
        <v/>
      </c>
      <c r="R443" s="38" t="str">
        <f t="shared" si="41"/>
        <v/>
      </c>
      <c r="S443" s="68" t="str">
        <f t="shared" si="42"/>
        <v/>
      </c>
    </row>
    <row r="444" spans="1:19" x14ac:dyDescent="0.35">
      <c r="A444" s="27">
        <v>449</v>
      </c>
      <c r="B444" s="29"/>
      <c r="C444" s="29"/>
      <c r="D444" s="29"/>
      <c r="E444" s="29"/>
      <c r="F444" s="93"/>
      <c r="G444" s="93"/>
      <c r="H444" s="93"/>
      <c r="I444" s="93"/>
      <c r="J444" s="93"/>
      <c r="K444" s="93"/>
      <c r="L444" s="93"/>
      <c r="M444" s="93"/>
      <c r="N444" s="93"/>
      <c r="O444" s="38" t="str">
        <f t="shared" si="38"/>
        <v/>
      </c>
      <c r="P444" s="38" t="str">
        <f t="shared" si="39"/>
        <v/>
      </c>
      <c r="Q444" s="38" t="str">
        <f t="shared" si="40"/>
        <v/>
      </c>
      <c r="R444" s="38" t="str">
        <f t="shared" si="41"/>
        <v/>
      </c>
      <c r="S444" s="68" t="str">
        <f t="shared" si="42"/>
        <v/>
      </c>
    </row>
    <row r="445" spans="1:19" x14ac:dyDescent="0.35">
      <c r="A445" s="27">
        <v>450</v>
      </c>
      <c r="B445" s="29"/>
      <c r="C445" s="29"/>
      <c r="D445" s="29"/>
      <c r="E445" s="29"/>
      <c r="F445" s="93"/>
      <c r="G445" s="93"/>
      <c r="H445" s="93"/>
      <c r="I445" s="93"/>
      <c r="J445" s="93"/>
      <c r="K445" s="93"/>
      <c r="L445" s="93"/>
      <c r="M445" s="93"/>
      <c r="N445" s="93"/>
      <c r="O445" s="38" t="str">
        <f t="shared" si="38"/>
        <v/>
      </c>
      <c r="P445" s="38" t="str">
        <f t="shared" si="39"/>
        <v/>
      </c>
      <c r="Q445" s="38" t="str">
        <f t="shared" si="40"/>
        <v/>
      </c>
      <c r="R445" s="38" t="str">
        <f t="shared" si="41"/>
        <v/>
      </c>
      <c r="S445" s="68" t="str">
        <f t="shared" si="42"/>
        <v/>
      </c>
    </row>
    <row r="446" spans="1:19" x14ac:dyDescent="0.35">
      <c r="A446" s="27">
        <v>451</v>
      </c>
      <c r="B446" s="29"/>
      <c r="C446" s="29"/>
      <c r="D446" s="29"/>
      <c r="E446" s="29"/>
      <c r="F446" s="93"/>
      <c r="G446" s="93"/>
      <c r="H446" s="93"/>
      <c r="I446" s="93"/>
      <c r="J446" s="93"/>
      <c r="K446" s="93"/>
      <c r="L446" s="93"/>
      <c r="M446" s="93"/>
      <c r="N446" s="93"/>
      <c r="O446" s="38" t="str">
        <f t="shared" si="38"/>
        <v/>
      </c>
      <c r="P446" s="38" t="str">
        <f t="shared" si="39"/>
        <v/>
      </c>
      <c r="Q446" s="38" t="str">
        <f t="shared" si="40"/>
        <v/>
      </c>
      <c r="R446" s="38" t="str">
        <f t="shared" si="41"/>
        <v/>
      </c>
      <c r="S446" s="68" t="str">
        <f t="shared" si="42"/>
        <v/>
      </c>
    </row>
    <row r="447" spans="1:19" x14ac:dyDescent="0.35">
      <c r="A447" s="27">
        <v>452</v>
      </c>
      <c r="B447" s="29"/>
      <c r="C447" s="29"/>
      <c r="D447" s="29"/>
      <c r="E447" s="29"/>
      <c r="F447" s="93"/>
      <c r="G447" s="93"/>
      <c r="H447" s="93"/>
      <c r="I447" s="93"/>
      <c r="J447" s="93"/>
      <c r="K447" s="93"/>
      <c r="L447" s="93"/>
      <c r="M447" s="93"/>
      <c r="N447" s="93"/>
      <c r="O447" s="38" t="str">
        <f t="shared" si="38"/>
        <v/>
      </c>
      <c r="P447" s="38" t="str">
        <f t="shared" si="39"/>
        <v/>
      </c>
      <c r="Q447" s="38" t="str">
        <f t="shared" si="40"/>
        <v/>
      </c>
      <c r="R447" s="38" t="str">
        <f t="shared" si="41"/>
        <v/>
      </c>
      <c r="S447" s="68" t="str">
        <f t="shared" si="42"/>
        <v/>
      </c>
    </row>
    <row r="448" spans="1:19" x14ac:dyDescent="0.35">
      <c r="A448" s="27">
        <v>453</v>
      </c>
      <c r="B448" s="29"/>
      <c r="C448" s="29"/>
      <c r="D448" s="29"/>
      <c r="E448" s="29"/>
      <c r="F448" s="93"/>
      <c r="G448" s="93"/>
      <c r="H448" s="93"/>
      <c r="I448" s="93"/>
      <c r="J448" s="93"/>
      <c r="K448" s="93"/>
      <c r="L448" s="93"/>
      <c r="M448" s="93"/>
      <c r="N448" s="93"/>
      <c r="O448" s="38" t="str">
        <f t="shared" si="38"/>
        <v/>
      </c>
      <c r="P448" s="38" t="str">
        <f t="shared" si="39"/>
        <v/>
      </c>
      <c r="Q448" s="38" t="str">
        <f t="shared" si="40"/>
        <v/>
      </c>
      <c r="R448" s="38" t="str">
        <f t="shared" si="41"/>
        <v/>
      </c>
      <c r="S448" s="68" t="str">
        <f t="shared" si="42"/>
        <v/>
      </c>
    </row>
    <row r="449" spans="1:19" x14ac:dyDescent="0.35">
      <c r="A449" s="27">
        <v>454</v>
      </c>
      <c r="B449" s="29"/>
      <c r="C449" s="29"/>
      <c r="D449" s="29"/>
      <c r="E449" s="29"/>
      <c r="F449" s="93"/>
      <c r="G449" s="93"/>
      <c r="H449" s="93"/>
      <c r="I449" s="93"/>
      <c r="J449" s="93"/>
      <c r="K449" s="93"/>
      <c r="L449" s="93"/>
      <c r="M449" s="93"/>
      <c r="N449" s="93"/>
      <c r="O449" s="38" t="str">
        <f t="shared" si="38"/>
        <v/>
      </c>
      <c r="P449" s="38" t="str">
        <f t="shared" si="39"/>
        <v/>
      </c>
      <c r="Q449" s="38" t="str">
        <f t="shared" si="40"/>
        <v/>
      </c>
      <c r="R449" s="38" t="str">
        <f t="shared" si="41"/>
        <v/>
      </c>
      <c r="S449" s="68" t="str">
        <f t="shared" si="42"/>
        <v/>
      </c>
    </row>
    <row r="450" spans="1:19" x14ac:dyDescent="0.35">
      <c r="A450" s="27">
        <v>455</v>
      </c>
      <c r="B450" s="29"/>
      <c r="C450" s="29"/>
      <c r="D450" s="29"/>
      <c r="E450" s="29"/>
      <c r="F450" s="93"/>
      <c r="G450" s="93"/>
      <c r="H450" s="93"/>
      <c r="I450" s="93"/>
      <c r="J450" s="93"/>
      <c r="K450" s="93"/>
      <c r="L450" s="93"/>
      <c r="M450" s="93"/>
      <c r="N450" s="93"/>
      <c r="O450" s="38" t="str">
        <f t="shared" si="38"/>
        <v/>
      </c>
      <c r="P450" s="38" t="str">
        <f t="shared" si="39"/>
        <v/>
      </c>
      <c r="Q450" s="38" t="str">
        <f t="shared" si="40"/>
        <v/>
      </c>
      <c r="R450" s="38" t="str">
        <f t="shared" si="41"/>
        <v/>
      </c>
      <c r="S450" s="68" t="str">
        <f t="shared" si="42"/>
        <v/>
      </c>
    </row>
    <row r="451" spans="1:19" x14ac:dyDescent="0.35">
      <c r="A451" s="27">
        <v>456</v>
      </c>
      <c r="B451" s="29"/>
      <c r="C451" s="29"/>
      <c r="D451" s="29"/>
      <c r="E451" s="29"/>
      <c r="F451" s="93"/>
      <c r="G451" s="93"/>
      <c r="H451" s="93"/>
      <c r="I451" s="93"/>
      <c r="J451" s="93"/>
      <c r="K451" s="93"/>
      <c r="L451" s="93"/>
      <c r="M451" s="93"/>
      <c r="N451" s="93"/>
      <c r="O451" s="38" t="str">
        <f t="shared" si="38"/>
        <v/>
      </c>
      <c r="P451" s="38" t="str">
        <f t="shared" si="39"/>
        <v/>
      </c>
      <c r="Q451" s="38" t="str">
        <f t="shared" si="40"/>
        <v/>
      </c>
      <c r="R451" s="38" t="str">
        <f t="shared" si="41"/>
        <v/>
      </c>
      <c r="S451" s="68" t="str">
        <f t="shared" si="42"/>
        <v/>
      </c>
    </row>
    <row r="452" spans="1:19" x14ac:dyDescent="0.35">
      <c r="A452" s="27">
        <v>457</v>
      </c>
      <c r="B452" s="29"/>
      <c r="C452" s="29"/>
      <c r="D452" s="29"/>
      <c r="E452" s="29"/>
      <c r="F452" s="93"/>
      <c r="G452" s="93"/>
      <c r="H452" s="93"/>
      <c r="I452" s="93"/>
      <c r="J452" s="93"/>
      <c r="K452" s="93"/>
      <c r="L452" s="93"/>
      <c r="M452" s="93"/>
      <c r="N452" s="93"/>
      <c r="O452" s="38" t="str">
        <f t="shared" si="38"/>
        <v/>
      </c>
      <c r="P452" s="38" t="str">
        <f t="shared" si="39"/>
        <v/>
      </c>
      <c r="Q452" s="38" t="str">
        <f t="shared" si="40"/>
        <v/>
      </c>
      <c r="R452" s="38" t="str">
        <f t="shared" si="41"/>
        <v/>
      </c>
      <c r="S452" s="68" t="str">
        <f t="shared" si="42"/>
        <v/>
      </c>
    </row>
    <row r="453" spans="1:19" x14ac:dyDescent="0.35">
      <c r="A453" s="27">
        <v>458</v>
      </c>
      <c r="B453" s="29"/>
      <c r="C453" s="29"/>
      <c r="D453" s="29"/>
      <c r="E453" s="29"/>
      <c r="F453" s="93"/>
      <c r="G453" s="93"/>
      <c r="H453" s="93"/>
      <c r="I453" s="93"/>
      <c r="J453" s="93"/>
      <c r="K453" s="93"/>
      <c r="L453" s="93"/>
      <c r="M453" s="93"/>
      <c r="N453" s="93"/>
      <c r="O453" s="38" t="str">
        <f t="shared" si="38"/>
        <v/>
      </c>
      <c r="P453" s="38" t="str">
        <f t="shared" si="39"/>
        <v/>
      </c>
      <c r="Q453" s="38" t="str">
        <f t="shared" si="40"/>
        <v/>
      </c>
      <c r="R453" s="38" t="str">
        <f t="shared" si="41"/>
        <v/>
      </c>
      <c r="S453" s="68" t="str">
        <f t="shared" si="42"/>
        <v/>
      </c>
    </row>
    <row r="454" spans="1:19" x14ac:dyDescent="0.35">
      <c r="A454" s="27">
        <v>459</v>
      </c>
      <c r="B454" s="29"/>
      <c r="C454" s="29"/>
      <c r="D454" s="29"/>
      <c r="E454" s="29"/>
      <c r="F454" s="93"/>
      <c r="G454" s="93"/>
      <c r="H454" s="93"/>
      <c r="I454" s="93"/>
      <c r="J454" s="93"/>
      <c r="K454" s="93"/>
      <c r="L454" s="93"/>
      <c r="M454" s="93"/>
      <c r="N454" s="93"/>
      <c r="O454" s="38" t="str">
        <f t="shared" si="38"/>
        <v/>
      </c>
      <c r="P454" s="38" t="str">
        <f t="shared" si="39"/>
        <v/>
      </c>
      <c r="Q454" s="38" t="str">
        <f t="shared" si="40"/>
        <v/>
      </c>
      <c r="R454" s="38" t="str">
        <f t="shared" si="41"/>
        <v/>
      </c>
      <c r="S454" s="68" t="str">
        <f t="shared" si="42"/>
        <v/>
      </c>
    </row>
    <row r="455" spans="1:19" x14ac:dyDescent="0.35">
      <c r="A455" s="27">
        <v>460</v>
      </c>
      <c r="B455" s="29"/>
      <c r="C455" s="29"/>
      <c r="D455" s="29"/>
      <c r="E455" s="29"/>
      <c r="F455" s="93"/>
      <c r="G455" s="93"/>
      <c r="H455" s="93"/>
      <c r="I455" s="93"/>
      <c r="J455" s="93"/>
      <c r="K455" s="93"/>
      <c r="L455" s="93"/>
      <c r="M455" s="93"/>
      <c r="N455" s="93"/>
      <c r="O455" s="38" t="str">
        <f t="shared" si="38"/>
        <v/>
      </c>
      <c r="P455" s="38" t="str">
        <f t="shared" si="39"/>
        <v/>
      </c>
      <c r="Q455" s="38" t="str">
        <f t="shared" si="40"/>
        <v/>
      </c>
      <c r="R455" s="38" t="str">
        <f t="shared" si="41"/>
        <v/>
      </c>
      <c r="S455" s="68" t="str">
        <f t="shared" si="42"/>
        <v/>
      </c>
    </row>
    <row r="456" spans="1:19" x14ac:dyDescent="0.35">
      <c r="A456" s="27">
        <v>461</v>
      </c>
      <c r="B456" s="29"/>
      <c r="C456" s="29"/>
      <c r="D456" s="29"/>
      <c r="E456" s="29"/>
      <c r="F456" s="93"/>
      <c r="G456" s="93"/>
      <c r="H456" s="93"/>
      <c r="I456" s="93"/>
      <c r="J456" s="93"/>
      <c r="K456" s="93"/>
      <c r="L456" s="93"/>
      <c r="M456" s="93"/>
      <c r="N456" s="93"/>
      <c r="O456" s="38" t="str">
        <f t="shared" si="38"/>
        <v/>
      </c>
      <c r="P456" s="38" t="str">
        <f t="shared" si="39"/>
        <v/>
      </c>
      <c r="Q456" s="38" t="str">
        <f t="shared" si="40"/>
        <v/>
      </c>
      <c r="R456" s="38" t="str">
        <f t="shared" si="41"/>
        <v/>
      </c>
      <c r="S456" s="68" t="str">
        <f t="shared" si="42"/>
        <v/>
      </c>
    </row>
    <row r="457" spans="1:19" x14ac:dyDescent="0.35">
      <c r="A457" s="27">
        <v>462</v>
      </c>
      <c r="B457" s="29"/>
      <c r="C457" s="29"/>
      <c r="D457" s="29"/>
      <c r="E457" s="29"/>
      <c r="F457" s="93"/>
      <c r="G457" s="93"/>
      <c r="H457" s="93"/>
      <c r="I457" s="93"/>
      <c r="J457" s="93"/>
      <c r="K457" s="93"/>
      <c r="L457" s="93"/>
      <c r="M457" s="93"/>
      <c r="N457" s="93"/>
      <c r="O457" s="38" t="str">
        <f t="shared" si="38"/>
        <v/>
      </c>
      <c r="P457" s="38" t="str">
        <f t="shared" si="39"/>
        <v/>
      </c>
      <c r="Q457" s="38" t="str">
        <f t="shared" si="40"/>
        <v/>
      </c>
      <c r="R457" s="38" t="str">
        <f t="shared" si="41"/>
        <v/>
      </c>
      <c r="S457" s="68" t="str">
        <f t="shared" si="42"/>
        <v/>
      </c>
    </row>
    <row r="458" spans="1:19" x14ac:dyDescent="0.35">
      <c r="A458" s="27">
        <v>463</v>
      </c>
      <c r="B458" s="29"/>
      <c r="C458" s="29"/>
      <c r="D458" s="29"/>
      <c r="E458" s="29"/>
      <c r="F458" s="93"/>
      <c r="G458" s="93"/>
      <c r="H458" s="93"/>
      <c r="I458" s="93"/>
      <c r="J458" s="93"/>
      <c r="K458" s="93"/>
      <c r="L458" s="93"/>
      <c r="M458" s="93"/>
      <c r="N458" s="93"/>
      <c r="O458" s="38" t="str">
        <f t="shared" si="38"/>
        <v/>
      </c>
      <c r="P458" s="38" t="str">
        <f t="shared" si="39"/>
        <v/>
      </c>
      <c r="Q458" s="38" t="str">
        <f t="shared" si="40"/>
        <v/>
      </c>
      <c r="R458" s="38" t="str">
        <f t="shared" si="41"/>
        <v/>
      </c>
      <c r="S458" s="68" t="str">
        <f t="shared" si="42"/>
        <v/>
      </c>
    </row>
    <row r="459" spans="1:19" x14ac:dyDescent="0.35">
      <c r="A459" s="27">
        <v>464</v>
      </c>
      <c r="B459" s="29"/>
      <c r="C459" s="29"/>
      <c r="D459" s="29"/>
      <c r="E459" s="29"/>
      <c r="F459" s="93"/>
      <c r="G459" s="93"/>
      <c r="H459" s="93"/>
      <c r="I459" s="93"/>
      <c r="J459" s="93"/>
      <c r="K459" s="93"/>
      <c r="L459" s="93"/>
      <c r="M459" s="93"/>
      <c r="N459" s="93"/>
      <c r="O459" s="38" t="str">
        <f t="shared" si="38"/>
        <v/>
      </c>
      <c r="P459" s="38" t="str">
        <f t="shared" si="39"/>
        <v/>
      </c>
      <c r="Q459" s="38" t="str">
        <f t="shared" si="40"/>
        <v/>
      </c>
      <c r="R459" s="38" t="str">
        <f t="shared" si="41"/>
        <v/>
      </c>
      <c r="S459" s="68" t="str">
        <f t="shared" si="42"/>
        <v/>
      </c>
    </row>
    <row r="460" spans="1:19" x14ac:dyDescent="0.35">
      <c r="A460" s="27">
        <v>465</v>
      </c>
      <c r="B460" s="29"/>
      <c r="C460" s="29"/>
      <c r="D460" s="29"/>
      <c r="E460" s="29"/>
      <c r="F460" s="93"/>
      <c r="G460" s="93"/>
      <c r="H460" s="93"/>
      <c r="I460" s="93"/>
      <c r="J460" s="93"/>
      <c r="K460" s="93"/>
      <c r="L460" s="93"/>
      <c r="M460" s="93"/>
      <c r="N460" s="93"/>
      <c r="O460" s="38" t="str">
        <f t="shared" si="38"/>
        <v/>
      </c>
      <c r="P460" s="38" t="str">
        <f t="shared" si="39"/>
        <v/>
      </c>
      <c r="Q460" s="38" t="str">
        <f t="shared" si="40"/>
        <v/>
      </c>
      <c r="R460" s="38" t="str">
        <f t="shared" si="41"/>
        <v/>
      </c>
      <c r="S460" s="68" t="str">
        <f t="shared" si="42"/>
        <v/>
      </c>
    </row>
    <row r="461" spans="1:19" x14ac:dyDescent="0.35">
      <c r="A461" s="27">
        <v>466</v>
      </c>
      <c r="B461" s="29"/>
      <c r="C461" s="29"/>
      <c r="D461" s="29"/>
      <c r="E461" s="29"/>
      <c r="F461" s="93"/>
      <c r="G461" s="93"/>
      <c r="H461" s="93"/>
      <c r="I461" s="93"/>
      <c r="J461" s="93"/>
      <c r="K461" s="93"/>
      <c r="L461" s="93"/>
      <c r="M461" s="93"/>
      <c r="N461" s="93"/>
      <c r="O461" s="38" t="str">
        <f t="shared" si="38"/>
        <v/>
      </c>
      <c r="P461" s="38" t="str">
        <f t="shared" si="39"/>
        <v/>
      </c>
      <c r="Q461" s="38" t="str">
        <f t="shared" si="40"/>
        <v/>
      </c>
      <c r="R461" s="38" t="str">
        <f t="shared" si="41"/>
        <v/>
      </c>
      <c r="S461" s="68" t="str">
        <f t="shared" si="42"/>
        <v/>
      </c>
    </row>
    <row r="462" spans="1:19" x14ac:dyDescent="0.35">
      <c r="A462" s="27">
        <v>467</v>
      </c>
      <c r="B462" s="29"/>
      <c r="C462" s="29"/>
      <c r="D462" s="29"/>
      <c r="E462" s="29"/>
      <c r="F462" s="93"/>
      <c r="G462" s="93"/>
      <c r="H462" s="93"/>
      <c r="I462" s="93"/>
      <c r="J462" s="93"/>
      <c r="K462" s="93"/>
      <c r="L462" s="93"/>
      <c r="M462" s="93"/>
      <c r="N462" s="93"/>
      <c r="O462" s="38" t="str">
        <f t="shared" si="38"/>
        <v/>
      </c>
      <c r="P462" s="38" t="str">
        <f t="shared" si="39"/>
        <v/>
      </c>
      <c r="Q462" s="38" t="str">
        <f t="shared" si="40"/>
        <v/>
      </c>
      <c r="R462" s="38" t="str">
        <f t="shared" si="41"/>
        <v/>
      </c>
      <c r="S462" s="68" t="str">
        <f t="shared" si="42"/>
        <v/>
      </c>
    </row>
    <row r="463" spans="1:19" x14ac:dyDescent="0.35">
      <c r="A463" s="27">
        <v>468</v>
      </c>
      <c r="B463" s="29"/>
      <c r="C463" s="29"/>
      <c r="D463" s="29"/>
      <c r="E463" s="29"/>
      <c r="F463" s="93"/>
      <c r="G463" s="93"/>
      <c r="H463" s="93"/>
      <c r="I463" s="93"/>
      <c r="J463" s="93"/>
      <c r="K463" s="93"/>
      <c r="L463" s="93"/>
      <c r="M463" s="93"/>
      <c r="N463" s="93"/>
      <c r="O463" s="38" t="str">
        <f t="shared" si="38"/>
        <v/>
      </c>
      <c r="P463" s="38" t="str">
        <f t="shared" si="39"/>
        <v/>
      </c>
      <c r="Q463" s="38" t="str">
        <f t="shared" si="40"/>
        <v/>
      </c>
      <c r="R463" s="38" t="str">
        <f t="shared" si="41"/>
        <v/>
      </c>
      <c r="S463" s="68" t="str">
        <f t="shared" si="42"/>
        <v/>
      </c>
    </row>
    <row r="464" spans="1:19" x14ac:dyDescent="0.35">
      <c r="A464" s="27">
        <v>469</v>
      </c>
      <c r="B464" s="29"/>
      <c r="C464" s="29"/>
      <c r="D464" s="29"/>
      <c r="E464" s="29"/>
      <c r="F464" s="93"/>
      <c r="G464" s="93"/>
      <c r="H464" s="93"/>
      <c r="I464" s="93"/>
      <c r="J464" s="93"/>
      <c r="K464" s="93"/>
      <c r="L464" s="93"/>
      <c r="M464" s="93"/>
      <c r="N464" s="93"/>
      <c r="O464" s="38" t="str">
        <f t="shared" si="38"/>
        <v/>
      </c>
      <c r="P464" s="38" t="str">
        <f t="shared" si="39"/>
        <v/>
      </c>
      <c r="Q464" s="38" t="str">
        <f t="shared" si="40"/>
        <v/>
      </c>
      <c r="R464" s="38" t="str">
        <f t="shared" si="41"/>
        <v/>
      </c>
      <c r="S464" s="68" t="str">
        <f t="shared" si="42"/>
        <v/>
      </c>
    </row>
    <row r="465" spans="1:19" x14ac:dyDescent="0.35">
      <c r="A465" s="27">
        <v>470</v>
      </c>
      <c r="B465" s="29"/>
      <c r="C465" s="29"/>
      <c r="D465" s="29"/>
      <c r="E465" s="29"/>
      <c r="F465" s="93"/>
      <c r="G465" s="93"/>
      <c r="H465" s="93"/>
      <c r="I465" s="93"/>
      <c r="J465" s="93"/>
      <c r="K465" s="93"/>
      <c r="L465" s="93"/>
      <c r="M465" s="93"/>
      <c r="N465" s="93"/>
      <c r="O465" s="38" t="str">
        <f t="shared" ref="O465:O528" si="43">IF(K465="","",(((K465-$H$9)/$H$10)*10)+50)</f>
        <v/>
      </c>
      <c r="P465" s="38" t="str">
        <f t="shared" ref="P465:P528" si="44">IF(L465="","",(((L465-$I$9)/$I$10)*10)+50)</f>
        <v/>
      </c>
      <c r="Q465" s="38" t="str">
        <f t="shared" ref="Q465:Q528" si="45">IF(M465="","",(((M465-$J$9)/$J$10)*10)+50)</f>
        <v/>
      </c>
      <c r="R465" s="38" t="str">
        <f t="shared" ref="R465:R528" si="46">IF(N465="","",(((N465-$K$9)/$K$10)*10)+50)</f>
        <v/>
      </c>
      <c r="S465" s="68" t="str">
        <f t="shared" ref="S465:S528" si="47">IF(B465="","",AVERAGE(O465:R465))</f>
        <v/>
      </c>
    </row>
    <row r="466" spans="1:19" x14ac:dyDescent="0.35">
      <c r="A466" s="27">
        <v>471</v>
      </c>
      <c r="B466" s="29"/>
      <c r="C466" s="29"/>
      <c r="D466" s="29"/>
      <c r="E466" s="29"/>
      <c r="F466" s="93"/>
      <c r="G466" s="93"/>
      <c r="H466" s="93"/>
      <c r="I466" s="93"/>
      <c r="J466" s="93"/>
      <c r="K466" s="93"/>
      <c r="L466" s="93"/>
      <c r="M466" s="93"/>
      <c r="N466" s="93"/>
      <c r="O466" s="38" t="str">
        <f t="shared" si="43"/>
        <v/>
      </c>
      <c r="P466" s="38" t="str">
        <f t="shared" si="44"/>
        <v/>
      </c>
      <c r="Q466" s="38" t="str">
        <f t="shared" si="45"/>
        <v/>
      </c>
      <c r="R466" s="38" t="str">
        <f t="shared" si="46"/>
        <v/>
      </c>
      <c r="S466" s="68" t="str">
        <f t="shared" si="47"/>
        <v/>
      </c>
    </row>
    <row r="467" spans="1:19" x14ac:dyDescent="0.35">
      <c r="A467" s="27">
        <v>472</v>
      </c>
      <c r="B467" s="29"/>
      <c r="C467" s="29"/>
      <c r="D467" s="29"/>
      <c r="E467" s="29"/>
      <c r="F467" s="93"/>
      <c r="G467" s="93"/>
      <c r="H467" s="93"/>
      <c r="I467" s="93"/>
      <c r="J467" s="93"/>
      <c r="K467" s="93"/>
      <c r="L467" s="93"/>
      <c r="M467" s="93"/>
      <c r="N467" s="93"/>
      <c r="O467" s="38" t="str">
        <f t="shared" si="43"/>
        <v/>
      </c>
      <c r="P467" s="38" t="str">
        <f t="shared" si="44"/>
        <v/>
      </c>
      <c r="Q467" s="38" t="str">
        <f t="shared" si="45"/>
        <v/>
      </c>
      <c r="R467" s="38" t="str">
        <f t="shared" si="46"/>
        <v/>
      </c>
      <c r="S467" s="68" t="str">
        <f t="shared" si="47"/>
        <v/>
      </c>
    </row>
    <row r="468" spans="1:19" x14ac:dyDescent="0.35">
      <c r="A468" s="27">
        <v>473</v>
      </c>
      <c r="B468" s="29"/>
      <c r="C468" s="29"/>
      <c r="D468" s="29"/>
      <c r="E468" s="29"/>
      <c r="F468" s="93"/>
      <c r="G468" s="93"/>
      <c r="H468" s="93"/>
      <c r="I468" s="93"/>
      <c r="J468" s="93"/>
      <c r="K468" s="93"/>
      <c r="L468" s="93"/>
      <c r="M468" s="93"/>
      <c r="N468" s="93"/>
      <c r="O468" s="38" t="str">
        <f t="shared" si="43"/>
        <v/>
      </c>
      <c r="P468" s="38" t="str">
        <f t="shared" si="44"/>
        <v/>
      </c>
      <c r="Q468" s="38" t="str">
        <f t="shared" si="45"/>
        <v/>
      </c>
      <c r="R468" s="38" t="str">
        <f t="shared" si="46"/>
        <v/>
      </c>
      <c r="S468" s="68" t="str">
        <f t="shared" si="47"/>
        <v/>
      </c>
    </row>
    <row r="469" spans="1:19" x14ac:dyDescent="0.35">
      <c r="A469" s="27">
        <v>474</v>
      </c>
      <c r="B469" s="29"/>
      <c r="C469" s="29"/>
      <c r="D469" s="29"/>
      <c r="E469" s="29"/>
      <c r="F469" s="93"/>
      <c r="G469" s="93"/>
      <c r="H469" s="93"/>
      <c r="I469" s="93"/>
      <c r="J469" s="93"/>
      <c r="K469" s="93"/>
      <c r="L469" s="93"/>
      <c r="M469" s="93"/>
      <c r="N469" s="93"/>
      <c r="O469" s="38" t="str">
        <f t="shared" si="43"/>
        <v/>
      </c>
      <c r="P469" s="38" t="str">
        <f t="shared" si="44"/>
        <v/>
      </c>
      <c r="Q469" s="38" t="str">
        <f t="shared" si="45"/>
        <v/>
      </c>
      <c r="R469" s="38" t="str">
        <f t="shared" si="46"/>
        <v/>
      </c>
      <c r="S469" s="68" t="str">
        <f t="shared" si="47"/>
        <v/>
      </c>
    </row>
    <row r="470" spans="1:19" x14ac:dyDescent="0.35">
      <c r="A470" s="27">
        <v>475</v>
      </c>
      <c r="B470" s="29"/>
      <c r="C470" s="29"/>
      <c r="D470" s="29"/>
      <c r="E470" s="29"/>
      <c r="F470" s="93"/>
      <c r="G470" s="93"/>
      <c r="H470" s="93"/>
      <c r="I470" s="93"/>
      <c r="J470" s="93"/>
      <c r="K470" s="93"/>
      <c r="L470" s="93"/>
      <c r="M470" s="93"/>
      <c r="N470" s="93"/>
      <c r="O470" s="38" t="str">
        <f t="shared" si="43"/>
        <v/>
      </c>
      <c r="P470" s="38" t="str">
        <f t="shared" si="44"/>
        <v/>
      </c>
      <c r="Q470" s="38" t="str">
        <f t="shared" si="45"/>
        <v/>
      </c>
      <c r="R470" s="38" t="str">
        <f t="shared" si="46"/>
        <v/>
      </c>
      <c r="S470" s="68" t="str">
        <f t="shared" si="47"/>
        <v/>
      </c>
    </row>
    <row r="471" spans="1:19" x14ac:dyDescent="0.35">
      <c r="A471" s="27">
        <v>476</v>
      </c>
      <c r="B471" s="29"/>
      <c r="C471" s="29"/>
      <c r="D471" s="29"/>
      <c r="E471" s="29"/>
      <c r="F471" s="93"/>
      <c r="G471" s="93"/>
      <c r="H471" s="93"/>
      <c r="I471" s="93"/>
      <c r="J471" s="93"/>
      <c r="K471" s="93"/>
      <c r="L471" s="93"/>
      <c r="M471" s="93"/>
      <c r="N471" s="93"/>
      <c r="O471" s="38" t="str">
        <f t="shared" si="43"/>
        <v/>
      </c>
      <c r="P471" s="38" t="str">
        <f t="shared" si="44"/>
        <v/>
      </c>
      <c r="Q471" s="38" t="str">
        <f t="shared" si="45"/>
        <v/>
      </c>
      <c r="R471" s="38" t="str">
        <f t="shared" si="46"/>
        <v/>
      </c>
      <c r="S471" s="68" t="str">
        <f t="shared" si="47"/>
        <v/>
      </c>
    </row>
    <row r="472" spans="1:19" x14ac:dyDescent="0.35">
      <c r="A472" s="27">
        <v>477</v>
      </c>
      <c r="B472" s="29"/>
      <c r="C472" s="29"/>
      <c r="D472" s="29"/>
      <c r="E472" s="29"/>
      <c r="F472" s="93"/>
      <c r="G472" s="93"/>
      <c r="H472" s="93"/>
      <c r="I472" s="93"/>
      <c r="J472" s="93"/>
      <c r="K472" s="93"/>
      <c r="L472" s="93"/>
      <c r="M472" s="93"/>
      <c r="N472" s="93"/>
      <c r="O472" s="38" t="str">
        <f t="shared" si="43"/>
        <v/>
      </c>
      <c r="P472" s="38" t="str">
        <f t="shared" si="44"/>
        <v/>
      </c>
      <c r="Q472" s="38" t="str">
        <f t="shared" si="45"/>
        <v/>
      </c>
      <c r="R472" s="38" t="str">
        <f t="shared" si="46"/>
        <v/>
      </c>
      <c r="S472" s="68" t="str">
        <f t="shared" si="47"/>
        <v/>
      </c>
    </row>
    <row r="473" spans="1:19" x14ac:dyDescent="0.35">
      <c r="A473" s="27">
        <v>478</v>
      </c>
      <c r="B473" s="29"/>
      <c r="C473" s="29"/>
      <c r="D473" s="29"/>
      <c r="E473" s="29"/>
      <c r="F473" s="93"/>
      <c r="G473" s="93"/>
      <c r="H473" s="93"/>
      <c r="I473" s="93"/>
      <c r="J473" s="93"/>
      <c r="K473" s="93"/>
      <c r="L473" s="93"/>
      <c r="M473" s="93"/>
      <c r="N473" s="93"/>
      <c r="O473" s="38" t="str">
        <f t="shared" si="43"/>
        <v/>
      </c>
      <c r="P473" s="38" t="str">
        <f t="shared" si="44"/>
        <v/>
      </c>
      <c r="Q473" s="38" t="str">
        <f t="shared" si="45"/>
        <v/>
      </c>
      <c r="R473" s="38" t="str">
        <f t="shared" si="46"/>
        <v/>
      </c>
      <c r="S473" s="68" t="str">
        <f t="shared" si="47"/>
        <v/>
      </c>
    </row>
    <row r="474" spans="1:19" x14ac:dyDescent="0.35">
      <c r="A474" s="27">
        <v>479</v>
      </c>
      <c r="B474" s="29"/>
      <c r="C474" s="29"/>
      <c r="D474" s="29"/>
      <c r="E474" s="29"/>
      <c r="F474" s="93"/>
      <c r="G474" s="93"/>
      <c r="H474" s="93"/>
      <c r="I474" s="93"/>
      <c r="J474" s="93"/>
      <c r="K474" s="93"/>
      <c r="L474" s="93"/>
      <c r="M474" s="93"/>
      <c r="N474" s="93"/>
      <c r="O474" s="38" t="str">
        <f t="shared" si="43"/>
        <v/>
      </c>
      <c r="P474" s="38" t="str">
        <f t="shared" si="44"/>
        <v/>
      </c>
      <c r="Q474" s="38" t="str">
        <f t="shared" si="45"/>
        <v/>
      </c>
      <c r="R474" s="38" t="str">
        <f t="shared" si="46"/>
        <v/>
      </c>
      <c r="S474" s="68" t="str">
        <f t="shared" si="47"/>
        <v/>
      </c>
    </row>
    <row r="475" spans="1:19" x14ac:dyDescent="0.35">
      <c r="A475" s="27">
        <v>480</v>
      </c>
      <c r="B475" s="29"/>
      <c r="C475" s="29"/>
      <c r="D475" s="29"/>
      <c r="E475" s="29"/>
      <c r="F475" s="93"/>
      <c r="G475" s="93"/>
      <c r="H475" s="93"/>
      <c r="I475" s="93"/>
      <c r="J475" s="93"/>
      <c r="K475" s="93"/>
      <c r="L475" s="93"/>
      <c r="M475" s="93"/>
      <c r="N475" s="93"/>
      <c r="O475" s="38" t="str">
        <f t="shared" si="43"/>
        <v/>
      </c>
      <c r="P475" s="38" t="str">
        <f t="shared" si="44"/>
        <v/>
      </c>
      <c r="Q475" s="38" t="str">
        <f t="shared" si="45"/>
        <v/>
      </c>
      <c r="R475" s="38" t="str">
        <f t="shared" si="46"/>
        <v/>
      </c>
      <c r="S475" s="68" t="str">
        <f t="shared" si="47"/>
        <v/>
      </c>
    </row>
    <row r="476" spans="1:19" x14ac:dyDescent="0.35">
      <c r="A476" s="27">
        <v>481</v>
      </c>
      <c r="B476" s="29"/>
      <c r="C476" s="29"/>
      <c r="D476" s="29"/>
      <c r="E476" s="29"/>
      <c r="F476" s="93"/>
      <c r="G476" s="93"/>
      <c r="H476" s="93"/>
      <c r="I476" s="93"/>
      <c r="J476" s="93"/>
      <c r="K476" s="93"/>
      <c r="L476" s="93"/>
      <c r="M476" s="93"/>
      <c r="N476" s="93"/>
      <c r="O476" s="38" t="str">
        <f t="shared" si="43"/>
        <v/>
      </c>
      <c r="P476" s="38" t="str">
        <f t="shared" si="44"/>
        <v/>
      </c>
      <c r="Q476" s="38" t="str">
        <f t="shared" si="45"/>
        <v/>
      </c>
      <c r="R476" s="38" t="str">
        <f t="shared" si="46"/>
        <v/>
      </c>
      <c r="S476" s="68" t="str">
        <f t="shared" si="47"/>
        <v/>
      </c>
    </row>
    <row r="477" spans="1:19" x14ac:dyDescent="0.35">
      <c r="A477" s="27">
        <v>482</v>
      </c>
      <c r="B477" s="29"/>
      <c r="C477" s="29"/>
      <c r="D477" s="29"/>
      <c r="E477" s="29"/>
      <c r="F477" s="93"/>
      <c r="G477" s="93"/>
      <c r="H477" s="93"/>
      <c r="I477" s="93"/>
      <c r="J477" s="93"/>
      <c r="K477" s="93"/>
      <c r="L477" s="93"/>
      <c r="M477" s="93"/>
      <c r="N477" s="93"/>
      <c r="O477" s="38" t="str">
        <f t="shared" si="43"/>
        <v/>
      </c>
      <c r="P477" s="38" t="str">
        <f t="shared" si="44"/>
        <v/>
      </c>
      <c r="Q477" s="38" t="str">
        <f t="shared" si="45"/>
        <v/>
      </c>
      <c r="R477" s="38" t="str">
        <f t="shared" si="46"/>
        <v/>
      </c>
      <c r="S477" s="68" t="str">
        <f t="shared" si="47"/>
        <v/>
      </c>
    </row>
    <row r="478" spans="1:19" x14ac:dyDescent="0.35">
      <c r="A478" s="27">
        <v>483</v>
      </c>
      <c r="B478" s="29"/>
      <c r="C478" s="29"/>
      <c r="D478" s="29"/>
      <c r="E478" s="29"/>
      <c r="F478" s="93"/>
      <c r="G478" s="93"/>
      <c r="H478" s="93"/>
      <c r="I478" s="93"/>
      <c r="J478" s="93"/>
      <c r="K478" s="93"/>
      <c r="L478" s="93"/>
      <c r="M478" s="93"/>
      <c r="N478" s="93"/>
      <c r="O478" s="38" t="str">
        <f t="shared" si="43"/>
        <v/>
      </c>
      <c r="P478" s="38" t="str">
        <f t="shared" si="44"/>
        <v/>
      </c>
      <c r="Q478" s="38" t="str">
        <f t="shared" si="45"/>
        <v/>
      </c>
      <c r="R478" s="38" t="str">
        <f t="shared" si="46"/>
        <v/>
      </c>
      <c r="S478" s="68" t="str">
        <f t="shared" si="47"/>
        <v/>
      </c>
    </row>
    <row r="479" spans="1:19" x14ac:dyDescent="0.35">
      <c r="A479" s="27">
        <v>484</v>
      </c>
      <c r="B479" s="29"/>
      <c r="C479" s="29"/>
      <c r="D479" s="29"/>
      <c r="E479" s="29"/>
      <c r="F479" s="93"/>
      <c r="G479" s="93"/>
      <c r="H479" s="93"/>
      <c r="I479" s="93"/>
      <c r="J479" s="93"/>
      <c r="K479" s="93"/>
      <c r="L479" s="93"/>
      <c r="M479" s="93"/>
      <c r="N479" s="93"/>
      <c r="O479" s="38" t="str">
        <f t="shared" si="43"/>
        <v/>
      </c>
      <c r="P479" s="38" t="str">
        <f t="shared" si="44"/>
        <v/>
      </c>
      <c r="Q479" s="38" t="str">
        <f t="shared" si="45"/>
        <v/>
      </c>
      <c r="R479" s="38" t="str">
        <f t="shared" si="46"/>
        <v/>
      </c>
      <c r="S479" s="68" t="str">
        <f t="shared" si="47"/>
        <v/>
      </c>
    </row>
    <row r="480" spans="1:19" x14ac:dyDescent="0.35">
      <c r="A480" s="27">
        <v>485</v>
      </c>
      <c r="B480" s="29"/>
      <c r="C480" s="29"/>
      <c r="D480" s="29"/>
      <c r="E480" s="29"/>
      <c r="F480" s="93"/>
      <c r="G480" s="93"/>
      <c r="H480" s="93"/>
      <c r="I480" s="93"/>
      <c r="J480" s="93"/>
      <c r="K480" s="93"/>
      <c r="L480" s="93"/>
      <c r="M480" s="93"/>
      <c r="N480" s="93"/>
      <c r="O480" s="38" t="str">
        <f t="shared" si="43"/>
        <v/>
      </c>
      <c r="P480" s="38" t="str">
        <f t="shared" si="44"/>
        <v/>
      </c>
      <c r="Q480" s="38" t="str">
        <f t="shared" si="45"/>
        <v/>
      </c>
      <c r="R480" s="38" t="str">
        <f t="shared" si="46"/>
        <v/>
      </c>
      <c r="S480" s="68" t="str">
        <f t="shared" si="47"/>
        <v/>
      </c>
    </row>
    <row r="481" spans="1:19" x14ac:dyDescent="0.35">
      <c r="A481" s="27">
        <v>486</v>
      </c>
      <c r="B481" s="29"/>
      <c r="C481" s="29"/>
      <c r="D481" s="29"/>
      <c r="E481" s="29"/>
      <c r="F481" s="93"/>
      <c r="G481" s="93"/>
      <c r="H481" s="93"/>
      <c r="I481" s="93"/>
      <c r="J481" s="93"/>
      <c r="K481" s="93"/>
      <c r="L481" s="93"/>
      <c r="M481" s="93"/>
      <c r="N481" s="93"/>
      <c r="O481" s="38" t="str">
        <f t="shared" si="43"/>
        <v/>
      </c>
      <c r="P481" s="38" t="str">
        <f t="shared" si="44"/>
        <v/>
      </c>
      <c r="Q481" s="38" t="str">
        <f t="shared" si="45"/>
        <v/>
      </c>
      <c r="R481" s="38" t="str">
        <f t="shared" si="46"/>
        <v/>
      </c>
      <c r="S481" s="68" t="str">
        <f t="shared" si="47"/>
        <v/>
      </c>
    </row>
    <row r="482" spans="1:19" x14ac:dyDescent="0.35">
      <c r="A482" s="27">
        <v>487</v>
      </c>
      <c r="B482" s="29"/>
      <c r="C482" s="29"/>
      <c r="D482" s="29"/>
      <c r="E482" s="29"/>
      <c r="F482" s="93"/>
      <c r="G482" s="93"/>
      <c r="H482" s="93"/>
      <c r="I482" s="93"/>
      <c r="J482" s="93"/>
      <c r="K482" s="93"/>
      <c r="L482" s="93"/>
      <c r="M482" s="93"/>
      <c r="N482" s="93"/>
      <c r="O482" s="38" t="str">
        <f t="shared" si="43"/>
        <v/>
      </c>
      <c r="P482" s="38" t="str">
        <f t="shared" si="44"/>
        <v/>
      </c>
      <c r="Q482" s="38" t="str">
        <f t="shared" si="45"/>
        <v/>
      </c>
      <c r="R482" s="38" t="str">
        <f t="shared" si="46"/>
        <v/>
      </c>
      <c r="S482" s="68" t="str">
        <f t="shared" si="47"/>
        <v/>
      </c>
    </row>
    <row r="483" spans="1:19" x14ac:dyDescent="0.35">
      <c r="A483" s="27">
        <v>488</v>
      </c>
      <c r="B483" s="29"/>
      <c r="C483" s="29"/>
      <c r="D483" s="29"/>
      <c r="E483" s="29"/>
      <c r="F483" s="93"/>
      <c r="G483" s="93"/>
      <c r="H483" s="93"/>
      <c r="I483" s="93"/>
      <c r="J483" s="93"/>
      <c r="K483" s="93"/>
      <c r="L483" s="93"/>
      <c r="M483" s="93"/>
      <c r="N483" s="93"/>
      <c r="O483" s="38" t="str">
        <f t="shared" si="43"/>
        <v/>
      </c>
      <c r="P483" s="38" t="str">
        <f t="shared" si="44"/>
        <v/>
      </c>
      <c r="Q483" s="38" t="str">
        <f t="shared" si="45"/>
        <v/>
      </c>
      <c r="R483" s="38" t="str">
        <f t="shared" si="46"/>
        <v/>
      </c>
      <c r="S483" s="68" t="str">
        <f t="shared" si="47"/>
        <v/>
      </c>
    </row>
    <row r="484" spans="1:19" x14ac:dyDescent="0.35">
      <c r="A484" s="27">
        <v>489</v>
      </c>
      <c r="B484" s="29"/>
      <c r="C484" s="29"/>
      <c r="D484" s="29"/>
      <c r="E484" s="29"/>
      <c r="F484" s="93"/>
      <c r="G484" s="93"/>
      <c r="H484" s="93"/>
      <c r="I484" s="93"/>
      <c r="J484" s="93"/>
      <c r="K484" s="93"/>
      <c r="L484" s="93"/>
      <c r="M484" s="93"/>
      <c r="N484" s="93"/>
      <c r="O484" s="38" t="str">
        <f t="shared" si="43"/>
        <v/>
      </c>
      <c r="P484" s="38" t="str">
        <f t="shared" si="44"/>
        <v/>
      </c>
      <c r="Q484" s="38" t="str">
        <f t="shared" si="45"/>
        <v/>
      </c>
      <c r="R484" s="38" t="str">
        <f t="shared" si="46"/>
        <v/>
      </c>
      <c r="S484" s="68" t="str">
        <f t="shared" si="47"/>
        <v/>
      </c>
    </row>
    <row r="485" spans="1:19" x14ac:dyDescent="0.35">
      <c r="A485" s="27">
        <v>490</v>
      </c>
      <c r="B485" s="29"/>
      <c r="C485" s="29"/>
      <c r="D485" s="29"/>
      <c r="E485" s="29"/>
      <c r="F485" s="93"/>
      <c r="G485" s="93"/>
      <c r="H485" s="93"/>
      <c r="I485" s="93"/>
      <c r="J485" s="93"/>
      <c r="K485" s="93"/>
      <c r="L485" s="93"/>
      <c r="M485" s="93"/>
      <c r="N485" s="93"/>
      <c r="O485" s="38" t="str">
        <f t="shared" si="43"/>
        <v/>
      </c>
      <c r="P485" s="38" t="str">
        <f t="shared" si="44"/>
        <v/>
      </c>
      <c r="Q485" s="38" t="str">
        <f t="shared" si="45"/>
        <v/>
      </c>
      <c r="R485" s="38" t="str">
        <f t="shared" si="46"/>
        <v/>
      </c>
      <c r="S485" s="68" t="str">
        <f t="shared" si="47"/>
        <v/>
      </c>
    </row>
    <row r="486" spans="1:19" x14ac:dyDescent="0.35">
      <c r="A486" s="27">
        <v>491</v>
      </c>
      <c r="B486" s="29"/>
      <c r="C486" s="29"/>
      <c r="D486" s="29"/>
      <c r="E486" s="29"/>
      <c r="F486" s="93"/>
      <c r="G486" s="93"/>
      <c r="H486" s="93"/>
      <c r="I486" s="93"/>
      <c r="J486" s="93"/>
      <c r="K486" s="93"/>
      <c r="L486" s="93"/>
      <c r="M486" s="93"/>
      <c r="N486" s="93"/>
      <c r="O486" s="38" t="str">
        <f t="shared" si="43"/>
        <v/>
      </c>
      <c r="P486" s="38" t="str">
        <f t="shared" si="44"/>
        <v/>
      </c>
      <c r="Q486" s="38" t="str">
        <f t="shared" si="45"/>
        <v/>
      </c>
      <c r="R486" s="38" t="str">
        <f t="shared" si="46"/>
        <v/>
      </c>
      <c r="S486" s="68" t="str">
        <f t="shared" si="47"/>
        <v/>
      </c>
    </row>
    <row r="487" spans="1:19" x14ac:dyDescent="0.35">
      <c r="A487" s="27">
        <v>492</v>
      </c>
      <c r="B487" s="29"/>
      <c r="C487" s="29"/>
      <c r="D487" s="29"/>
      <c r="E487" s="29"/>
      <c r="F487" s="93"/>
      <c r="G487" s="93"/>
      <c r="H487" s="93"/>
      <c r="I487" s="93"/>
      <c r="J487" s="93"/>
      <c r="K487" s="93"/>
      <c r="L487" s="93"/>
      <c r="M487" s="93"/>
      <c r="N487" s="93"/>
      <c r="O487" s="38" t="str">
        <f t="shared" si="43"/>
        <v/>
      </c>
      <c r="P487" s="38" t="str">
        <f t="shared" si="44"/>
        <v/>
      </c>
      <c r="Q487" s="38" t="str">
        <f t="shared" si="45"/>
        <v/>
      </c>
      <c r="R487" s="38" t="str">
        <f t="shared" si="46"/>
        <v/>
      </c>
      <c r="S487" s="68" t="str">
        <f t="shared" si="47"/>
        <v/>
      </c>
    </row>
    <row r="488" spans="1:19" x14ac:dyDescent="0.35">
      <c r="A488" s="27">
        <v>493</v>
      </c>
      <c r="B488" s="29"/>
      <c r="C488" s="29"/>
      <c r="D488" s="29"/>
      <c r="E488" s="29"/>
      <c r="F488" s="93"/>
      <c r="G488" s="93"/>
      <c r="H488" s="93"/>
      <c r="I488" s="93"/>
      <c r="J488" s="93"/>
      <c r="K488" s="93"/>
      <c r="L488" s="93"/>
      <c r="M488" s="93"/>
      <c r="N488" s="93"/>
      <c r="O488" s="38" t="str">
        <f t="shared" si="43"/>
        <v/>
      </c>
      <c r="P488" s="38" t="str">
        <f t="shared" si="44"/>
        <v/>
      </c>
      <c r="Q488" s="38" t="str">
        <f t="shared" si="45"/>
        <v/>
      </c>
      <c r="R488" s="38" t="str">
        <f t="shared" si="46"/>
        <v/>
      </c>
      <c r="S488" s="68" t="str">
        <f t="shared" si="47"/>
        <v/>
      </c>
    </row>
    <row r="489" spans="1:19" x14ac:dyDescent="0.35">
      <c r="A489" s="27">
        <v>494</v>
      </c>
      <c r="B489" s="29"/>
      <c r="C489" s="29"/>
      <c r="D489" s="29"/>
      <c r="E489" s="29"/>
      <c r="F489" s="93"/>
      <c r="G489" s="93"/>
      <c r="H489" s="93"/>
      <c r="I489" s="93"/>
      <c r="J489" s="93"/>
      <c r="K489" s="93"/>
      <c r="L489" s="93"/>
      <c r="M489" s="93"/>
      <c r="N489" s="93"/>
      <c r="O489" s="38" t="str">
        <f t="shared" si="43"/>
        <v/>
      </c>
      <c r="P489" s="38" t="str">
        <f t="shared" si="44"/>
        <v/>
      </c>
      <c r="Q489" s="38" t="str">
        <f t="shared" si="45"/>
        <v/>
      </c>
      <c r="R489" s="38" t="str">
        <f t="shared" si="46"/>
        <v/>
      </c>
      <c r="S489" s="68" t="str">
        <f t="shared" si="47"/>
        <v/>
      </c>
    </row>
    <row r="490" spans="1:19" x14ac:dyDescent="0.35">
      <c r="A490" s="27">
        <v>495</v>
      </c>
      <c r="B490" s="29"/>
      <c r="C490" s="29"/>
      <c r="D490" s="29"/>
      <c r="E490" s="29"/>
      <c r="F490" s="93"/>
      <c r="G490" s="93"/>
      <c r="H490" s="93"/>
      <c r="I490" s="93"/>
      <c r="J490" s="93"/>
      <c r="K490" s="93"/>
      <c r="L490" s="93"/>
      <c r="M490" s="93"/>
      <c r="N490" s="93"/>
      <c r="O490" s="38" t="str">
        <f t="shared" si="43"/>
        <v/>
      </c>
      <c r="P490" s="38" t="str">
        <f t="shared" si="44"/>
        <v/>
      </c>
      <c r="Q490" s="38" t="str">
        <f t="shared" si="45"/>
        <v/>
      </c>
      <c r="R490" s="38" t="str">
        <f t="shared" si="46"/>
        <v/>
      </c>
      <c r="S490" s="68" t="str">
        <f t="shared" si="47"/>
        <v/>
      </c>
    </row>
    <row r="491" spans="1:19" x14ac:dyDescent="0.35">
      <c r="A491" s="27">
        <v>496</v>
      </c>
      <c r="B491" s="29"/>
      <c r="C491" s="29"/>
      <c r="D491" s="29"/>
      <c r="E491" s="29"/>
      <c r="F491" s="93"/>
      <c r="G491" s="93"/>
      <c r="H491" s="93"/>
      <c r="I491" s="93"/>
      <c r="J491" s="93"/>
      <c r="K491" s="93"/>
      <c r="L491" s="93"/>
      <c r="M491" s="93"/>
      <c r="N491" s="93"/>
      <c r="O491" s="38" t="str">
        <f t="shared" si="43"/>
        <v/>
      </c>
      <c r="P491" s="38" t="str">
        <f t="shared" si="44"/>
        <v/>
      </c>
      <c r="Q491" s="38" t="str">
        <f t="shared" si="45"/>
        <v/>
      </c>
      <c r="R491" s="38" t="str">
        <f t="shared" si="46"/>
        <v/>
      </c>
      <c r="S491" s="68" t="str">
        <f t="shared" si="47"/>
        <v/>
      </c>
    </row>
    <row r="492" spans="1:19" x14ac:dyDescent="0.35">
      <c r="A492" s="27">
        <v>497</v>
      </c>
      <c r="B492" s="29"/>
      <c r="C492" s="29"/>
      <c r="D492" s="29"/>
      <c r="E492" s="29"/>
      <c r="F492" s="93"/>
      <c r="G492" s="93"/>
      <c r="H492" s="93"/>
      <c r="I492" s="93"/>
      <c r="J492" s="93"/>
      <c r="K492" s="93"/>
      <c r="L492" s="93"/>
      <c r="M492" s="93"/>
      <c r="N492" s="93"/>
      <c r="O492" s="38" t="str">
        <f t="shared" si="43"/>
        <v/>
      </c>
      <c r="P492" s="38" t="str">
        <f t="shared" si="44"/>
        <v/>
      </c>
      <c r="Q492" s="38" t="str">
        <f t="shared" si="45"/>
        <v/>
      </c>
      <c r="R492" s="38" t="str">
        <f t="shared" si="46"/>
        <v/>
      </c>
      <c r="S492" s="68" t="str">
        <f t="shared" si="47"/>
        <v/>
      </c>
    </row>
    <row r="493" spans="1:19" x14ac:dyDescent="0.35">
      <c r="A493" s="27">
        <v>498</v>
      </c>
      <c r="B493" s="29"/>
      <c r="C493" s="29"/>
      <c r="D493" s="29"/>
      <c r="E493" s="29"/>
      <c r="F493" s="93"/>
      <c r="G493" s="93"/>
      <c r="H493" s="93"/>
      <c r="I493" s="93"/>
      <c r="J493" s="93"/>
      <c r="K493" s="93"/>
      <c r="L493" s="93"/>
      <c r="M493" s="93"/>
      <c r="N493" s="93"/>
      <c r="O493" s="38" t="str">
        <f t="shared" si="43"/>
        <v/>
      </c>
      <c r="P493" s="38" t="str">
        <f t="shared" si="44"/>
        <v/>
      </c>
      <c r="Q493" s="38" t="str">
        <f t="shared" si="45"/>
        <v/>
      </c>
      <c r="R493" s="38" t="str">
        <f t="shared" si="46"/>
        <v/>
      </c>
      <c r="S493" s="68" t="str">
        <f t="shared" si="47"/>
        <v/>
      </c>
    </row>
    <row r="494" spans="1:19" x14ac:dyDescent="0.35">
      <c r="A494" s="27">
        <v>499</v>
      </c>
      <c r="B494" s="29"/>
      <c r="C494" s="29"/>
      <c r="D494" s="29"/>
      <c r="E494" s="29"/>
      <c r="F494" s="93"/>
      <c r="G494" s="93"/>
      <c r="H494" s="93"/>
      <c r="I494" s="93"/>
      <c r="J494" s="93"/>
      <c r="K494" s="93"/>
      <c r="L494" s="93"/>
      <c r="M494" s="93"/>
      <c r="N494" s="93"/>
      <c r="O494" s="38" t="str">
        <f t="shared" si="43"/>
        <v/>
      </c>
      <c r="P494" s="38" t="str">
        <f t="shared" si="44"/>
        <v/>
      </c>
      <c r="Q494" s="38" t="str">
        <f t="shared" si="45"/>
        <v/>
      </c>
      <c r="R494" s="38" t="str">
        <f t="shared" si="46"/>
        <v/>
      </c>
      <c r="S494" s="68" t="str">
        <f t="shared" si="47"/>
        <v/>
      </c>
    </row>
    <row r="495" spans="1:19" x14ac:dyDescent="0.35">
      <c r="A495" s="27">
        <v>500</v>
      </c>
      <c r="B495" s="29"/>
      <c r="C495" s="29"/>
      <c r="D495" s="29"/>
      <c r="E495" s="29"/>
      <c r="F495" s="93"/>
      <c r="G495" s="93"/>
      <c r="H495" s="93"/>
      <c r="I495" s="93"/>
      <c r="J495" s="93"/>
      <c r="K495" s="93"/>
      <c r="L495" s="93"/>
      <c r="M495" s="93"/>
      <c r="N495" s="93"/>
      <c r="O495" s="38" t="str">
        <f t="shared" si="43"/>
        <v/>
      </c>
      <c r="P495" s="38" t="str">
        <f t="shared" si="44"/>
        <v/>
      </c>
      <c r="Q495" s="38" t="str">
        <f t="shared" si="45"/>
        <v/>
      </c>
      <c r="R495" s="38" t="str">
        <f t="shared" si="46"/>
        <v/>
      </c>
      <c r="S495" s="68" t="str">
        <f t="shared" si="47"/>
        <v/>
      </c>
    </row>
    <row r="496" spans="1:19" x14ac:dyDescent="0.35">
      <c r="A496" s="27">
        <v>501</v>
      </c>
      <c r="B496" s="29"/>
      <c r="C496" s="29"/>
      <c r="D496" s="29"/>
      <c r="E496" s="29"/>
      <c r="F496" s="93"/>
      <c r="G496" s="93"/>
      <c r="H496" s="93"/>
      <c r="I496" s="93"/>
      <c r="J496" s="93"/>
      <c r="K496" s="93"/>
      <c r="L496" s="93"/>
      <c r="M496" s="93"/>
      <c r="N496" s="93"/>
      <c r="O496" s="38" t="str">
        <f t="shared" si="43"/>
        <v/>
      </c>
      <c r="P496" s="38" t="str">
        <f t="shared" si="44"/>
        <v/>
      </c>
      <c r="Q496" s="38" t="str">
        <f t="shared" si="45"/>
        <v/>
      </c>
      <c r="R496" s="38" t="str">
        <f t="shared" si="46"/>
        <v/>
      </c>
      <c r="S496" s="68" t="str">
        <f t="shared" si="47"/>
        <v/>
      </c>
    </row>
    <row r="497" spans="1:19" x14ac:dyDescent="0.35">
      <c r="A497" s="27">
        <v>502</v>
      </c>
      <c r="B497" s="29"/>
      <c r="C497" s="29"/>
      <c r="D497" s="29"/>
      <c r="E497" s="29"/>
      <c r="F497" s="93"/>
      <c r="G497" s="93"/>
      <c r="H497" s="93"/>
      <c r="I497" s="93"/>
      <c r="J497" s="93"/>
      <c r="K497" s="93"/>
      <c r="L497" s="93"/>
      <c r="M497" s="93"/>
      <c r="N497" s="93"/>
      <c r="O497" s="38" t="str">
        <f t="shared" si="43"/>
        <v/>
      </c>
      <c r="P497" s="38" t="str">
        <f t="shared" si="44"/>
        <v/>
      </c>
      <c r="Q497" s="38" t="str">
        <f t="shared" si="45"/>
        <v/>
      </c>
      <c r="R497" s="38" t="str">
        <f t="shared" si="46"/>
        <v/>
      </c>
      <c r="S497" s="68" t="str">
        <f t="shared" si="47"/>
        <v/>
      </c>
    </row>
    <row r="498" spans="1:19" x14ac:dyDescent="0.35">
      <c r="A498" s="27">
        <v>503</v>
      </c>
      <c r="B498" s="29"/>
      <c r="C498" s="29"/>
      <c r="D498" s="29"/>
      <c r="E498" s="29"/>
      <c r="F498" s="93"/>
      <c r="G498" s="93"/>
      <c r="H498" s="93"/>
      <c r="I498" s="93"/>
      <c r="J498" s="93"/>
      <c r="K498" s="93"/>
      <c r="L498" s="93"/>
      <c r="M498" s="93"/>
      <c r="N498" s="93"/>
      <c r="O498" s="38" t="str">
        <f t="shared" si="43"/>
        <v/>
      </c>
      <c r="P498" s="38" t="str">
        <f t="shared" si="44"/>
        <v/>
      </c>
      <c r="Q498" s="38" t="str">
        <f t="shared" si="45"/>
        <v/>
      </c>
      <c r="R498" s="38" t="str">
        <f t="shared" si="46"/>
        <v/>
      </c>
      <c r="S498" s="68" t="str">
        <f t="shared" si="47"/>
        <v/>
      </c>
    </row>
    <row r="499" spans="1:19" x14ac:dyDescent="0.35">
      <c r="A499" s="27">
        <v>504</v>
      </c>
      <c r="B499" s="29"/>
      <c r="C499" s="29"/>
      <c r="D499" s="29"/>
      <c r="E499" s="29"/>
      <c r="F499" s="93"/>
      <c r="G499" s="93"/>
      <c r="H499" s="93"/>
      <c r="I499" s="93"/>
      <c r="J499" s="93"/>
      <c r="K499" s="93"/>
      <c r="L499" s="93"/>
      <c r="M499" s="93"/>
      <c r="N499" s="93"/>
      <c r="O499" s="38" t="str">
        <f t="shared" si="43"/>
        <v/>
      </c>
      <c r="P499" s="38" t="str">
        <f t="shared" si="44"/>
        <v/>
      </c>
      <c r="Q499" s="38" t="str">
        <f t="shared" si="45"/>
        <v/>
      </c>
      <c r="R499" s="38" t="str">
        <f t="shared" si="46"/>
        <v/>
      </c>
      <c r="S499" s="68" t="str">
        <f t="shared" si="47"/>
        <v/>
      </c>
    </row>
    <row r="500" spans="1:19" x14ac:dyDescent="0.35">
      <c r="A500" s="27">
        <v>505</v>
      </c>
      <c r="B500" s="29"/>
      <c r="C500" s="29"/>
      <c r="D500" s="29"/>
      <c r="E500" s="29"/>
      <c r="F500" s="93"/>
      <c r="G500" s="93"/>
      <c r="H500" s="93"/>
      <c r="I500" s="93"/>
      <c r="J500" s="93"/>
      <c r="K500" s="93"/>
      <c r="L500" s="93"/>
      <c r="M500" s="93"/>
      <c r="N500" s="93"/>
      <c r="O500" s="38" t="str">
        <f t="shared" si="43"/>
        <v/>
      </c>
      <c r="P500" s="38" t="str">
        <f t="shared" si="44"/>
        <v/>
      </c>
      <c r="Q500" s="38" t="str">
        <f t="shared" si="45"/>
        <v/>
      </c>
      <c r="R500" s="38" t="str">
        <f t="shared" si="46"/>
        <v/>
      </c>
      <c r="S500" s="68" t="str">
        <f t="shared" si="47"/>
        <v/>
      </c>
    </row>
    <row r="501" spans="1:19" x14ac:dyDescent="0.35">
      <c r="A501" s="27">
        <v>506</v>
      </c>
      <c r="B501" s="29"/>
      <c r="C501" s="29"/>
      <c r="D501" s="29"/>
      <c r="E501" s="29"/>
      <c r="F501" s="93"/>
      <c r="G501" s="93"/>
      <c r="H501" s="93"/>
      <c r="I501" s="93"/>
      <c r="J501" s="93"/>
      <c r="K501" s="93"/>
      <c r="L501" s="93"/>
      <c r="M501" s="93"/>
      <c r="N501" s="93"/>
      <c r="O501" s="38" t="str">
        <f t="shared" si="43"/>
        <v/>
      </c>
      <c r="P501" s="38" t="str">
        <f t="shared" si="44"/>
        <v/>
      </c>
      <c r="Q501" s="38" t="str">
        <f t="shared" si="45"/>
        <v/>
      </c>
      <c r="R501" s="38" t="str">
        <f t="shared" si="46"/>
        <v/>
      </c>
      <c r="S501" s="68" t="str">
        <f t="shared" si="47"/>
        <v/>
      </c>
    </row>
    <row r="502" spans="1:19" x14ac:dyDescent="0.35">
      <c r="A502" s="27">
        <v>507</v>
      </c>
      <c r="B502" s="29"/>
      <c r="C502" s="29"/>
      <c r="D502" s="29"/>
      <c r="E502" s="29"/>
      <c r="F502" s="93"/>
      <c r="G502" s="93"/>
      <c r="H502" s="93"/>
      <c r="I502" s="93"/>
      <c r="J502" s="93"/>
      <c r="K502" s="93"/>
      <c r="L502" s="93"/>
      <c r="M502" s="93"/>
      <c r="N502" s="93"/>
      <c r="O502" s="38" t="str">
        <f t="shared" si="43"/>
        <v/>
      </c>
      <c r="P502" s="38" t="str">
        <f t="shared" si="44"/>
        <v/>
      </c>
      <c r="Q502" s="38" t="str">
        <f t="shared" si="45"/>
        <v/>
      </c>
      <c r="R502" s="38" t="str">
        <f t="shared" si="46"/>
        <v/>
      </c>
      <c r="S502" s="68" t="str">
        <f t="shared" si="47"/>
        <v/>
      </c>
    </row>
    <row r="503" spans="1:19" x14ac:dyDescent="0.35">
      <c r="A503" s="27">
        <v>508</v>
      </c>
      <c r="B503" s="29"/>
      <c r="C503" s="29"/>
      <c r="D503" s="29"/>
      <c r="E503" s="29"/>
      <c r="F503" s="93"/>
      <c r="G503" s="93"/>
      <c r="H503" s="93"/>
      <c r="I503" s="93"/>
      <c r="J503" s="93"/>
      <c r="K503" s="93"/>
      <c r="L503" s="93"/>
      <c r="M503" s="93"/>
      <c r="N503" s="93"/>
      <c r="O503" s="38" t="str">
        <f t="shared" si="43"/>
        <v/>
      </c>
      <c r="P503" s="38" t="str">
        <f t="shared" si="44"/>
        <v/>
      </c>
      <c r="Q503" s="38" t="str">
        <f t="shared" si="45"/>
        <v/>
      </c>
      <c r="R503" s="38" t="str">
        <f t="shared" si="46"/>
        <v/>
      </c>
      <c r="S503" s="68" t="str">
        <f t="shared" si="47"/>
        <v/>
      </c>
    </row>
    <row r="504" spans="1:19" x14ac:dyDescent="0.35">
      <c r="A504" s="27">
        <v>509</v>
      </c>
      <c r="B504" s="29"/>
      <c r="C504" s="29"/>
      <c r="D504" s="29"/>
      <c r="E504" s="29"/>
      <c r="F504" s="93"/>
      <c r="G504" s="93"/>
      <c r="H504" s="93"/>
      <c r="I504" s="93"/>
      <c r="J504" s="93"/>
      <c r="K504" s="93"/>
      <c r="L504" s="93"/>
      <c r="M504" s="93"/>
      <c r="N504" s="93"/>
      <c r="O504" s="38" t="str">
        <f t="shared" si="43"/>
        <v/>
      </c>
      <c r="P504" s="38" t="str">
        <f t="shared" si="44"/>
        <v/>
      </c>
      <c r="Q504" s="38" t="str">
        <f t="shared" si="45"/>
        <v/>
      </c>
      <c r="R504" s="38" t="str">
        <f t="shared" si="46"/>
        <v/>
      </c>
      <c r="S504" s="68" t="str">
        <f t="shared" si="47"/>
        <v/>
      </c>
    </row>
    <row r="505" spans="1:19" x14ac:dyDescent="0.35">
      <c r="A505" s="27">
        <v>510</v>
      </c>
      <c r="B505" s="29"/>
      <c r="C505" s="29"/>
      <c r="D505" s="29"/>
      <c r="E505" s="29"/>
      <c r="F505" s="93"/>
      <c r="G505" s="93"/>
      <c r="H505" s="93"/>
      <c r="I505" s="93"/>
      <c r="J505" s="93"/>
      <c r="K505" s="93"/>
      <c r="L505" s="93"/>
      <c r="M505" s="93"/>
      <c r="N505" s="93"/>
      <c r="O505" s="38" t="str">
        <f t="shared" si="43"/>
        <v/>
      </c>
      <c r="P505" s="38" t="str">
        <f t="shared" si="44"/>
        <v/>
      </c>
      <c r="Q505" s="38" t="str">
        <f t="shared" si="45"/>
        <v/>
      </c>
      <c r="R505" s="38" t="str">
        <f t="shared" si="46"/>
        <v/>
      </c>
      <c r="S505" s="68" t="str">
        <f t="shared" si="47"/>
        <v/>
      </c>
    </row>
    <row r="506" spans="1:19" x14ac:dyDescent="0.35">
      <c r="A506" s="27">
        <v>511</v>
      </c>
      <c r="B506" s="29"/>
      <c r="C506" s="29"/>
      <c r="D506" s="29"/>
      <c r="E506" s="29"/>
      <c r="F506" s="93"/>
      <c r="G506" s="93"/>
      <c r="H506" s="93"/>
      <c r="I506" s="93"/>
      <c r="J506" s="93"/>
      <c r="K506" s="93"/>
      <c r="L506" s="93"/>
      <c r="M506" s="93"/>
      <c r="N506" s="93"/>
      <c r="O506" s="38" t="str">
        <f t="shared" si="43"/>
        <v/>
      </c>
      <c r="P506" s="38" t="str">
        <f t="shared" si="44"/>
        <v/>
      </c>
      <c r="Q506" s="38" t="str">
        <f t="shared" si="45"/>
        <v/>
      </c>
      <c r="R506" s="38" t="str">
        <f t="shared" si="46"/>
        <v/>
      </c>
      <c r="S506" s="68" t="str">
        <f t="shared" si="47"/>
        <v/>
      </c>
    </row>
    <row r="507" spans="1:19" x14ac:dyDescent="0.35">
      <c r="A507" s="27">
        <v>512</v>
      </c>
      <c r="B507" s="29"/>
      <c r="C507" s="29"/>
      <c r="D507" s="29"/>
      <c r="E507" s="29"/>
      <c r="F507" s="93"/>
      <c r="G507" s="93"/>
      <c r="H507" s="93"/>
      <c r="I507" s="93"/>
      <c r="J507" s="93"/>
      <c r="K507" s="93"/>
      <c r="L507" s="93"/>
      <c r="M507" s="93"/>
      <c r="N507" s="93"/>
      <c r="O507" s="38" t="str">
        <f t="shared" si="43"/>
        <v/>
      </c>
      <c r="P507" s="38" t="str">
        <f t="shared" si="44"/>
        <v/>
      </c>
      <c r="Q507" s="38" t="str">
        <f t="shared" si="45"/>
        <v/>
      </c>
      <c r="R507" s="38" t="str">
        <f t="shared" si="46"/>
        <v/>
      </c>
      <c r="S507" s="68" t="str">
        <f t="shared" si="47"/>
        <v/>
      </c>
    </row>
    <row r="508" spans="1:19" x14ac:dyDescent="0.35">
      <c r="A508" s="27">
        <v>513</v>
      </c>
      <c r="B508" s="29"/>
      <c r="C508" s="29"/>
      <c r="D508" s="29"/>
      <c r="E508" s="29"/>
      <c r="F508" s="93"/>
      <c r="G508" s="93"/>
      <c r="H508" s="93"/>
      <c r="I508" s="93"/>
      <c r="J508" s="93"/>
      <c r="K508" s="93"/>
      <c r="L508" s="93"/>
      <c r="M508" s="93"/>
      <c r="N508" s="93"/>
      <c r="O508" s="38" t="str">
        <f t="shared" si="43"/>
        <v/>
      </c>
      <c r="P508" s="38" t="str">
        <f t="shared" si="44"/>
        <v/>
      </c>
      <c r="Q508" s="38" t="str">
        <f t="shared" si="45"/>
        <v/>
      </c>
      <c r="R508" s="38" t="str">
        <f t="shared" si="46"/>
        <v/>
      </c>
      <c r="S508" s="68" t="str">
        <f t="shared" si="47"/>
        <v/>
      </c>
    </row>
    <row r="509" spans="1:19" x14ac:dyDescent="0.35">
      <c r="A509" s="27">
        <v>514</v>
      </c>
      <c r="B509" s="29"/>
      <c r="C509" s="29"/>
      <c r="D509" s="29"/>
      <c r="E509" s="29"/>
      <c r="F509" s="93"/>
      <c r="G509" s="93"/>
      <c r="H509" s="93"/>
      <c r="I509" s="93"/>
      <c r="J509" s="93"/>
      <c r="K509" s="93"/>
      <c r="L509" s="93"/>
      <c r="M509" s="93"/>
      <c r="N509" s="93"/>
      <c r="O509" s="38" t="str">
        <f t="shared" si="43"/>
        <v/>
      </c>
      <c r="P509" s="38" t="str">
        <f t="shared" si="44"/>
        <v/>
      </c>
      <c r="Q509" s="38" t="str">
        <f t="shared" si="45"/>
        <v/>
      </c>
      <c r="R509" s="38" t="str">
        <f t="shared" si="46"/>
        <v/>
      </c>
      <c r="S509" s="68" t="str">
        <f t="shared" si="47"/>
        <v/>
      </c>
    </row>
    <row r="510" spans="1:19" x14ac:dyDescent="0.35">
      <c r="A510" s="27">
        <v>515</v>
      </c>
      <c r="B510" s="29"/>
      <c r="C510" s="29"/>
      <c r="D510" s="29"/>
      <c r="E510" s="29"/>
      <c r="F510" s="93"/>
      <c r="G510" s="93"/>
      <c r="H510" s="93"/>
      <c r="I510" s="93"/>
      <c r="J510" s="93"/>
      <c r="K510" s="93"/>
      <c r="L510" s="93"/>
      <c r="M510" s="93"/>
      <c r="N510" s="93"/>
      <c r="O510" s="38" t="str">
        <f t="shared" si="43"/>
        <v/>
      </c>
      <c r="P510" s="38" t="str">
        <f t="shared" si="44"/>
        <v/>
      </c>
      <c r="Q510" s="38" t="str">
        <f t="shared" si="45"/>
        <v/>
      </c>
      <c r="R510" s="38" t="str">
        <f t="shared" si="46"/>
        <v/>
      </c>
      <c r="S510" s="68" t="str">
        <f t="shared" si="47"/>
        <v/>
      </c>
    </row>
    <row r="511" spans="1:19" x14ac:dyDescent="0.35">
      <c r="A511" s="27">
        <v>516</v>
      </c>
      <c r="B511" s="29"/>
      <c r="C511" s="29"/>
      <c r="D511" s="29"/>
      <c r="E511" s="29"/>
      <c r="F511" s="93"/>
      <c r="G511" s="93"/>
      <c r="H511" s="93"/>
      <c r="I511" s="93"/>
      <c r="J511" s="93"/>
      <c r="K511" s="93"/>
      <c r="L511" s="93"/>
      <c r="M511" s="93"/>
      <c r="N511" s="93"/>
      <c r="O511" s="38" t="str">
        <f t="shared" si="43"/>
        <v/>
      </c>
      <c r="P511" s="38" t="str">
        <f t="shared" si="44"/>
        <v/>
      </c>
      <c r="Q511" s="38" t="str">
        <f t="shared" si="45"/>
        <v/>
      </c>
      <c r="R511" s="38" t="str">
        <f t="shared" si="46"/>
        <v/>
      </c>
      <c r="S511" s="68" t="str">
        <f t="shared" si="47"/>
        <v/>
      </c>
    </row>
    <row r="512" spans="1:19" x14ac:dyDescent="0.35">
      <c r="A512" s="27">
        <v>517</v>
      </c>
      <c r="B512" s="29"/>
      <c r="C512" s="29"/>
      <c r="D512" s="29"/>
      <c r="E512" s="29"/>
      <c r="F512" s="93"/>
      <c r="G512" s="93"/>
      <c r="H512" s="93"/>
      <c r="I512" s="93"/>
      <c r="J512" s="93"/>
      <c r="K512" s="93"/>
      <c r="L512" s="93"/>
      <c r="M512" s="93"/>
      <c r="N512" s="93"/>
      <c r="O512" s="38" t="str">
        <f t="shared" si="43"/>
        <v/>
      </c>
      <c r="P512" s="38" t="str">
        <f t="shared" si="44"/>
        <v/>
      </c>
      <c r="Q512" s="38" t="str">
        <f t="shared" si="45"/>
        <v/>
      </c>
      <c r="R512" s="38" t="str">
        <f t="shared" si="46"/>
        <v/>
      </c>
      <c r="S512" s="68" t="str">
        <f t="shared" si="47"/>
        <v/>
      </c>
    </row>
    <row r="513" spans="1:19" x14ac:dyDescent="0.35">
      <c r="A513" s="27">
        <v>518</v>
      </c>
      <c r="B513" s="29"/>
      <c r="C513" s="29"/>
      <c r="D513" s="29"/>
      <c r="E513" s="29"/>
      <c r="F513" s="93"/>
      <c r="G513" s="93"/>
      <c r="H513" s="93"/>
      <c r="I513" s="93"/>
      <c r="J513" s="93"/>
      <c r="K513" s="93"/>
      <c r="L513" s="93"/>
      <c r="M513" s="93"/>
      <c r="N513" s="93"/>
      <c r="O513" s="38" t="str">
        <f t="shared" si="43"/>
        <v/>
      </c>
      <c r="P513" s="38" t="str">
        <f t="shared" si="44"/>
        <v/>
      </c>
      <c r="Q513" s="38" t="str">
        <f t="shared" si="45"/>
        <v/>
      </c>
      <c r="R513" s="38" t="str">
        <f t="shared" si="46"/>
        <v/>
      </c>
      <c r="S513" s="68" t="str">
        <f t="shared" si="47"/>
        <v/>
      </c>
    </row>
    <row r="514" spans="1:19" x14ac:dyDescent="0.35">
      <c r="A514" s="27">
        <v>519</v>
      </c>
      <c r="B514" s="29"/>
      <c r="C514" s="29"/>
      <c r="D514" s="29"/>
      <c r="E514" s="29"/>
      <c r="F514" s="93"/>
      <c r="G514" s="93"/>
      <c r="H514" s="93"/>
      <c r="I514" s="93"/>
      <c r="J514" s="93"/>
      <c r="K514" s="93"/>
      <c r="L514" s="93"/>
      <c r="M514" s="93"/>
      <c r="N514" s="93"/>
      <c r="O514" s="38" t="str">
        <f t="shared" si="43"/>
        <v/>
      </c>
      <c r="P514" s="38" t="str">
        <f t="shared" si="44"/>
        <v/>
      </c>
      <c r="Q514" s="38" t="str">
        <f t="shared" si="45"/>
        <v/>
      </c>
      <c r="R514" s="38" t="str">
        <f t="shared" si="46"/>
        <v/>
      </c>
      <c r="S514" s="68" t="str">
        <f t="shared" si="47"/>
        <v/>
      </c>
    </row>
    <row r="515" spans="1:19" x14ac:dyDescent="0.35">
      <c r="A515" s="27">
        <v>520</v>
      </c>
      <c r="B515" s="29"/>
      <c r="C515" s="29"/>
      <c r="D515" s="29"/>
      <c r="E515" s="29"/>
      <c r="F515" s="93"/>
      <c r="G515" s="93"/>
      <c r="H515" s="93"/>
      <c r="I515" s="93"/>
      <c r="J515" s="93"/>
      <c r="K515" s="93"/>
      <c r="L515" s="93"/>
      <c r="M515" s="93"/>
      <c r="N515" s="93"/>
      <c r="O515" s="38" t="str">
        <f t="shared" si="43"/>
        <v/>
      </c>
      <c r="P515" s="38" t="str">
        <f t="shared" si="44"/>
        <v/>
      </c>
      <c r="Q515" s="38" t="str">
        <f t="shared" si="45"/>
        <v/>
      </c>
      <c r="R515" s="38" t="str">
        <f t="shared" si="46"/>
        <v/>
      </c>
      <c r="S515" s="68" t="str">
        <f t="shared" si="47"/>
        <v/>
      </c>
    </row>
    <row r="516" spans="1:19" x14ac:dyDescent="0.35">
      <c r="A516" s="27">
        <v>521</v>
      </c>
      <c r="B516" s="29"/>
      <c r="C516" s="29"/>
      <c r="D516" s="29"/>
      <c r="E516" s="29"/>
      <c r="F516" s="93"/>
      <c r="G516" s="93"/>
      <c r="H516" s="93"/>
      <c r="I516" s="93"/>
      <c r="J516" s="93"/>
      <c r="K516" s="93"/>
      <c r="L516" s="93"/>
      <c r="M516" s="93"/>
      <c r="N516" s="93"/>
      <c r="O516" s="38" t="str">
        <f t="shared" si="43"/>
        <v/>
      </c>
      <c r="P516" s="38" t="str">
        <f t="shared" si="44"/>
        <v/>
      </c>
      <c r="Q516" s="38" t="str">
        <f t="shared" si="45"/>
        <v/>
      </c>
      <c r="R516" s="38" t="str">
        <f t="shared" si="46"/>
        <v/>
      </c>
      <c r="S516" s="68" t="str">
        <f t="shared" si="47"/>
        <v/>
      </c>
    </row>
    <row r="517" spans="1:19" x14ac:dyDescent="0.35">
      <c r="A517" s="27">
        <v>522</v>
      </c>
      <c r="B517" s="29"/>
      <c r="C517" s="29"/>
      <c r="D517" s="29"/>
      <c r="E517" s="29"/>
      <c r="F517" s="93"/>
      <c r="G517" s="93"/>
      <c r="H517" s="93"/>
      <c r="I517" s="93"/>
      <c r="J517" s="93"/>
      <c r="K517" s="93"/>
      <c r="L517" s="93"/>
      <c r="M517" s="93"/>
      <c r="N517" s="93"/>
      <c r="O517" s="38" t="str">
        <f t="shared" si="43"/>
        <v/>
      </c>
      <c r="P517" s="38" t="str">
        <f t="shared" si="44"/>
        <v/>
      </c>
      <c r="Q517" s="38" t="str">
        <f t="shared" si="45"/>
        <v/>
      </c>
      <c r="R517" s="38" t="str">
        <f t="shared" si="46"/>
        <v/>
      </c>
      <c r="S517" s="68" t="str">
        <f t="shared" si="47"/>
        <v/>
      </c>
    </row>
    <row r="518" spans="1:19" x14ac:dyDescent="0.35">
      <c r="A518" s="27">
        <v>523</v>
      </c>
      <c r="B518" s="29"/>
      <c r="C518" s="29"/>
      <c r="D518" s="29"/>
      <c r="E518" s="29"/>
      <c r="F518" s="93"/>
      <c r="G518" s="93"/>
      <c r="H518" s="93"/>
      <c r="I518" s="93"/>
      <c r="J518" s="93"/>
      <c r="K518" s="93"/>
      <c r="L518" s="93"/>
      <c r="M518" s="93"/>
      <c r="N518" s="93"/>
      <c r="O518" s="38" t="str">
        <f t="shared" si="43"/>
        <v/>
      </c>
      <c r="P518" s="38" t="str">
        <f t="shared" si="44"/>
        <v/>
      </c>
      <c r="Q518" s="38" t="str">
        <f t="shared" si="45"/>
        <v/>
      </c>
      <c r="R518" s="38" t="str">
        <f t="shared" si="46"/>
        <v/>
      </c>
      <c r="S518" s="68" t="str">
        <f t="shared" si="47"/>
        <v/>
      </c>
    </row>
    <row r="519" spans="1:19" x14ac:dyDescent="0.35">
      <c r="A519" s="27">
        <v>524</v>
      </c>
      <c r="B519" s="29"/>
      <c r="C519" s="29"/>
      <c r="D519" s="29"/>
      <c r="E519" s="29"/>
      <c r="F519" s="93"/>
      <c r="G519" s="93"/>
      <c r="H519" s="93"/>
      <c r="I519" s="93"/>
      <c r="J519" s="93"/>
      <c r="K519" s="93"/>
      <c r="L519" s="93"/>
      <c r="M519" s="93"/>
      <c r="N519" s="93"/>
      <c r="O519" s="38" t="str">
        <f t="shared" si="43"/>
        <v/>
      </c>
      <c r="P519" s="38" t="str">
        <f t="shared" si="44"/>
        <v/>
      </c>
      <c r="Q519" s="38" t="str">
        <f t="shared" si="45"/>
        <v/>
      </c>
      <c r="R519" s="38" t="str">
        <f t="shared" si="46"/>
        <v/>
      </c>
      <c r="S519" s="68" t="str">
        <f t="shared" si="47"/>
        <v/>
      </c>
    </row>
    <row r="520" spans="1:19" x14ac:dyDescent="0.35">
      <c r="A520" s="27">
        <v>525</v>
      </c>
      <c r="B520" s="29"/>
      <c r="C520" s="29"/>
      <c r="D520" s="29"/>
      <c r="E520" s="29"/>
      <c r="F520" s="93"/>
      <c r="G520" s="93"/>
      <c r="H520" s="93"/>
      <c r="I520" s="93"/>
      <c r="J520" s="93"/>
      <c r="K520" s="93"/>
      <c r="L520" s="93"/>
      <c r="M520" s="93"/>
      <c r="N520" s="93"/>
      <c r="O520" s="38" t="str">
        <f t="shared" si="43"/>
        <v/>
      </c>
      <c r="P520" s="38" t="str">
        <f t="shared" si="44"/>
        <v/>
      </c>
      <c r="Q520" s="38" t="str">
        <f t="shared" si="45"/>
        <v/>
      </c>
      <c r="R520" s="38" t="str">
        <f t="shared" si="46"/>
        <v/>
      </c>
      <c r="S520" s="68" t="str">
        <f t="shared" si="47"/>
        <v/>
      </c>
    </row>
    <row r="521" spans="1:19" x14ac:dyDescent="0.35">
      <c r="A521" s="27">
        <v>526</v>
      </c>
      <c r="B521" s="29"/>
      <c r="C521" s="29"/>
      <c r="D521" s="29"/>
      <c r="E521" s="29"/>
      <c r="F521" s="93"/>
      <c r="G521" s="93"/>
      <c r="H521" s="93"/>
      <c r="I521" s="93"/>
      <c r="J521" s="93"/>
      <c r="K521" s="93"/>
      <c r="L521" s="93"/>
      <c r="M521" s="93"/>
      <c r="N521" s="93"/>
      <c r="O521" s="38" t="str">
        <f t="shared" si="43"/>
        <v/>
      </c>
      <c r="P521" s="38" t="str">
        <f t="shared" si="44"/>
        <v/>
      </c>
      <c r="Q521" s="38" t="str">
        <f t="shared" si="45"/>
        <v/>
      </c>
      <c r="R521" s="38" t="str">
        <f t="shared" si="46"/>
        <v/>
      </c>
      <c r="S521" s="68" t="str">
        <f t="shared" si="47"/>
        <v/>
      </c>
    </row>
    <row r="522" spans="1:19" x14ac:dyDescent="0.35">
      <c r="A522" s="27">
        <v>527</v>
      </c>
      <c r="B522" s="29"/>
      <c r="C522" s="29"/>
      <c r="D522" s="29"/>
      <c r="E522" s="29"/>
      <c r="F522" s="93"/>
      <c r="G522" s="93"/>
      <c r="H522" s="93"/>
      <c r="I522" s="93"/>
      <c r="J522" s="93"/>
      <c r="K522" s="93"/>
      <c r="L522" s="93"/>
      <c r="M522" s="93"/>
      <c r="N522" s="93"/>
      <c r="O522" s="38" t="str">
        <f t="shared" si="43"/>
        <v/>
      </c>
      <c r="P522" s="38" t="str">
        <f t="shared" si="44"/>
        <v/>
      </c>
      <c r="Q522" s="38" t="str">
        <f t="shared" si="45"/>
        <v/>
      </c>
      <c r="R522" s="38" t="str">
        <f t="shared" si="46"/>
        <v/>
      </c>
      <c r="S522" s="68" t="str">
        <f t="shared" si="47"/>
        <v/>
      </c>
    </row>
    <row r="523" spans="1:19" x14ac:dyDescent="0.35">
      <c r="A523" s="27">
        <v>528</v>
      </c>
      <c r="B523" s="29"/>
      <c r="C523" s="29"/>
      <c r="D523" s="29"/>
      <c r="E523" s="29"/>
      <c r="F523" s="93"/>
      <c r="G523" s="93"/>
      <c r="H523" s="93"/>
      <c r="I523" s="93"/>
      <c r="J523" s="93"/>
      <c r="K523" s="93"/>
      <c r="L523" s="93"/>
      <c r="M523" s="93"/>
      <c r="N523" s="93"/>
      <c r="O523" s="38" t="str">
        <f t="shared" si="43"/>
        <v/>
      </c>
      <c r="P523" s="38" t="str">
        <f t="shared" si="44"/>
        <v/>
      </c>
      <c r="Q523" s="38" t="str">
        <f t="shared" si="45"/>
        <v/>
      </c>
      <c r="R523" s="38" t="str">
        <f t="shared" si="46"/>
        <v/>
      </c>
      <c r="S523" s="68" t="str">
        <f t="shared" si="47"/>
        <v/>
      </c>
    </row>
    <row r="524" spans="1:19" x14ac:dyDescent="0.35">
      <c r="A524" s="27">
        <v>529</v>
      </c>
      <c r="B524" s="29"/>
      <c r="C524" s="29"/>
      <c r="D524" s="29"/>
      <c r="E524" s="29"/>
      <c r="F524" s="93"/>
      <c r="G524" s="93"/>
      <c r="H524" s="93"/>
      <c r="I524" s="93"/>
      <c r="J524" s="93"/>
      <c r="K524" s="93"/>
      <c r="L524" s="93"/>
      <c r="M524" s="93"/>
      <c r="N524" s="93"/>
      <c r="O524" s="38" t="str">
        <f t="shared" si="43"/>
        <v/>
      </c>
      <c r="P524" s="38" t="str">
        <f t="shared" si="44"/>
        <v/>
      </c>
      <c r="Q524" s="38" t="str">
        <f t="shared" si="45"/>
        <v/>
      </c>
      <c r="R524" s="38" t="str">
        <f t="shared" si="46"/>
        <v/>
      </c>
      <c r="S524" s="68" t="str">
        <f t="shared" si="47"/>
        <v/>
      </c>
    </row>
    <row r="525" spans="1:19" x14ac:dyDescent="0.35">
      <c r="A525" s="27">
        <v>530</v>
      </c>
      <c r="B525" s="29"/>
      <c r="C525" s="29"/>
      <c r="D525" s="29"/>
      <c r="E525" s="29"/>
      <c r="F525" s="93"/>
      <c r="G525" s="93"/>
      <c r="H525" s="93"/>
      <c r="I525" s="93"/>
      <c r="J525" s="93"/>
      <c r="K525" s="93"/>
      <c r="L525" s="93"/>
      <c r="M525" s="93"/>
      <c r="N525" s="93"/>
      <c r="O525" s="38" t="str">
        <f t="shared" si="43"/>
        <v/>
      </c>
      <c r="P525" s="38" t="str">
        <f t="shared" si="44"/>
        <v/>
      </c>
      <c r="Q525" s="38" t="str">
        <f t="shared" si="45"/>
        <v/>
      </c>
      <c r="R525" s="38" t="str">
        <f t="shared" si="46"/>
        <v/>
      </c>
      <c r="S525" s="68" t="str">
        <f t="shared" si="47"/>
        <v/>
      </c>
    </row>
    <row r="526" spans="1:19" x14ac:dyDescent="0.35">
      <c r="A526" s="27">
        <v>531</v>
      </c>
      <c r="B526" s="29"/>
      <c r="C526" s="29"/>
      <c r="D526" s="29"/>
      <c r="E526" s="29"/>
      <c r="F526" s="93"/>
      <c r="G526" s="93"/>
      <c r="H526" s="93"/>
      <c r="I526" s="93"/>
      <c r="J526" s="93"/>
      <c r="K526" s="93"/>
      <c r="L526" s="93"/>
      <c r="M526" s="93"/>
      <c r="N526" s="93"/>
      <c r="O526" s="38" t="str">
        <f t="shared" si="43"/>
        <v/>
      </c>
      <c r="P526" s="38" t="str">
        <f t="shared" si="44"/>
        <v/>
      </c>
      <c r="Q526" s="38" t="str">
        <f t="shared" si="45"/>
        <v/>
      </c>
      <c r="R526" s="38" t="str">
        <f t="shared" si="46"/>
        <v/>
      </c>
      <c r="S526" s="68" t="str">
        <f t="shared" si="47"/>
        <v/>
      </c>
    </row>
    <row r="527" spans="1:19" x14ac:dyDescent="0.35">
      <c r="A527" s="27">
        <v>532</v>
      </c>
      <c r="B527" s="29"/>
      <c r="C527" s="29"/>
      <c r="D527" s="29"/>
      <c r="E527" s="29"/>
      <c r="F527" s="93"/>
      <c r="G527" s="93"/>
      <c r="H527" s="93"/>
      <c r="I527" s="93"/>
      <c r="J527" s="93"/>
      <c r="K527" s="93"/>
      <c r="L527" s="93"/>
      <c r="M527" s="93"/>
      <c r="N527" s="93"/>
      <c r="O527" s="38" t="str">
        <f t="shared" si="43"/>
        <v/>
      </c>
      <c r="P527" s="38" t="str">
        <f t="shared" si="44"/>
        <v/>
      </c>
      <c r="Q527" s="38" t="str">
        <f t="shared" si="45"/>
        <v/>
      </c>
      <c r="R527" s="38" t="str">
        <f t="shared" si="46"/>
        <v/>
      </c>
      <c r="S527" s="68" t="str">
        <f t="shared" si="47"/>
        <v/>
      </c>
    </row>
    <row r="528" spans="1:19" x14ac:dyDescent="0.35">
      <c r="A528" s="27">
        <v>533</v>
      </c>
      <c r="B528" s="29"/>
      <c r="C528" s="29"/>
      <c r="D528" s="29"/>
      <c r="E528" s="29"/>
      <c r="F528" s="93"/>
      <c r="G528" s="93"/>
      <c r="H528" s="93"/>
      <c r="I528" s="93"/>
      <c r="J528" s="93"/>
      <c r="K528" s="93"/>
      <c r="L528" s="93"/>
      <c r="M528" s="93"/>
      <c r="N528" s="93"/>
      <c r="O528" s="38" t="str">
        <f t="shared" si="43"/>
        <v/>
      </c>
      <c r="P528" s="38" t="str">
        <f t="shared" si="44"/>
        <v/>
      </c>
      <c r="Q528" s="38" t="str">
        <f t="shared" si="45"/>
        <v/>
      </c>
      <c r="R528" s="38" t="str">
        <f t="shared" si="46"/>
        <v/>
      </c>
      <c r="S528" s="68" t="str">
        <f t="shared" si="47"/>
        <v/>
      </c>
    </row>
    <row r="529" spans="1:19" x14ac:dyDescent="0.35">
      <c r="A529" s="27">
        <v>534</v>
      </c>
      <c r="B529" s="29"/>
      <c r="C529" s="29"/>
      <c r="D529" s="29"/>
      <c r="E529" s="29"/>
      <c r="F529" s="93"/>
      <c r="G529" s="93"/>
      <c r="H529" s="93"/>
      <c r="I529" s="93"/>
      <c r="J529" s="93"/>
      <c r="K529" s="93"/>
      <c r="L529" s="93"/>
      <c r="M529" s="93"/>
      <c r="N529" s="93"/>
      <c r="O529" s="38" t="str">
        <f t="shared" ref="O529:O592" si="48">IF(K529="","",(((K529-$H$9)/$H$10)*10)+50)</f>
        <v/>
      </c>
      <c r="P529" s="38" t="str">
        <f t="shared" ref="P529:P592" si="49">IF(L529="","",(((L529-$I$9)/$I$10)*10)+50)</f>
        <v/>
      </c>
      <c r="Q529" s="38" t="str">
        <f t="shared" ref="Q529:Q592" si="50">IF(M529="","",(((M529-$J$9)/$J$10)*10)+50)</f>
        <v/>
      </c>
      <c r="R529" s="38" t="str">
        <f t="shared" ref="R529:R592" si="51">IF(N529="","",(((N529-$K$9)/$K$10)*10)+50)</f>
        <v/>
      </c>
      <c r="S529" s="68" t="str">
        <f t="shared" ref="S529:S592" si="52">IF(B529="","",AVERAGE(O529:R529))</f>
        <v/>
      </c>
    </row>
    <row r="530" spans="1:19" x14ac:dyDescent="0.35">
      <c r="A530" s="27">
        <v>535</v>
      </c>
      <c r="B530" s="29"/>
      <c r="C530" s="29"/>
      <c r="D530" s="29"/>
      <c r="E530" s="29"/>
      <c r="F530" s="93"/>
      <c r="G530" s="93"/>
      <c r="H530" s="93"/>
      <c r="I530" s="93"/>
      <c r="J530" s="93"/>
      <c r="K530" s="93"/>
      <c r="L530" s="93"/>
      <c r="M530" s="93"/>
      <c r="N530" s="93"/>
      <c r="O530" s="38" t="str">
        <f t="shared" si="48"/>
        <v/>
      </c>
      <c r="P530" s="38" t="str">
        <f t="shared" si="49"/>
        <v/>
      </c>
      <c r="Q530" s="38" t="str">
        <f t="shared" si="50"/>
        <v/>
      </c>
      <c r="R530" s="38" t="str">
        <f t="shared" si="51"/>
        <v/>
      </c>
      <c r="S530" s="68" t="str">
        <f t="shared" si="52"/>
        <v/>
      </c>
    </row>
    <row r="531" spans="1:19" x14ac:dyDescent="0.35">
      <c r="A531" s="27">
        <v>536</v>
      </c>
      <c r="B531" s="29"/>
      <c r="C531" s="29"/>
      <c r="D531" s="29"/>
      <c r="E531" s="29"/>
      <c r="F531" s="93"/>
      <c r="G531" s="93"/>
      <c r="H531" s="93"/>
      <c r="I531" s="93"/>
      <c r="J531" s="93"/>
      <c r="K531" s="93"/>
      <c r="L531" s="93"/>
      <c r="M531" s="93"/>
      <c r="N531" s="93"/>
      <c r="O531" s="38" t="str">
        <f t="shared" si="48"/>
        <v/>
      </c>
      <c r="P531" s="38" t="str">
        <f t="shared" si="49"/>
        <v/>
      </c>
      <c r="Q531" s="38" t="str">
        <f t="shared" si="50"/>
        <v/>
      </c>
      <c r="R531" s="38" t="str">
        <f t="shared" si="51"/>
        <v/>
      </c>
      <c r="S531" s="68" t="str">
        <f t="shared" si="52"/>
        <v/>
      </c>
    </row>
    <row r="532" spans="1:19" x14ac:dyDescent="0.35">
      <c r="A532" s="27">
        <v>537</v>
      </c>
      <c r="B532" s="29"/>
      <c r="C532" s="29"/>
      <c r="D532" s="29"/>
      <c r="E532" s="29"/>
      <c r="F532" s="93"/>
      <c r="G532" s="93"/>
      <c r="H532" s="93"/>
      <c r="I532" s="93"/>
      <c r="J532" s="93"/>
      <c r="K532" s="93"/>
      <c r="L532" s="93"/>
      <c r="M532" s="93"/>
      <c r="N532" s="93"/>
      <c r="O532" s="38" t="str">
        <f t="shared" si="48"/>
        <v/>
      </c>
      <c r="P532" s="38" t="str">
        <f t="shared" si="49"/>
        <v/>
      </c>
      <c r="Q532" s="38" t="str">
        <f t="shared" si="50"/>
        <v/>
      </c>
      <c r="R532" s="38" t="str">
        <f t="shared" si="51"/>
        <v/>
      </c>
      <c r="S532" s="68" t="str">
        <f t="shared" si="52"/>
        <v/>
      </c>
    </row>
    <row r="533" spans="1:19" x14ac:dyDescent="0.35">
      <c r="A533" s="27">
        <v>538</v>
      </c>
      <c r="B533" s="29"/>
      <c r="C533" s="29"/>
      <c r="D533" s="29"/>
      <c r="E533" s="29"/>
      <c r="F533" s="93"/>
      <c r="G533" s="93"/>
      <c r="H533" s="93"/>
      <c r="I533" s="93"/>
      <c r="J533" s="93"/>
      <c r="K533" s="93"/>
      <c r="L533" s="93"/>
      <c r="M533" s="93"/>
      <c r="N533" s="93"/>
      <c r="O533" s="38" t="str">
        <f t="shared" si="48"/>
        <v/>
      </c>
      <c r="P533" s="38" t="str">
        <f t="shared" si="49"/>
        <v/>
      </c>
      <c r="Q533" s="38" t="str">
        <f t="shared" si="50"/>
        <v/>
      </c>
      <c r="R533" s="38" t="str">
        <f t="shared" si="51"/>
        <v/>
      </c>
      <c r="S533" s="68" t="str">
        <f t="shared" si="52"/>
        <v/>
      </c>
    </row>
    <row r="534" spans="1:19" x14ac:dyDescent="0.35">
      <c r="A534" s="27">
        <v>539</v>
      </c>
      <c r="B534" s="29"/>
      <c r="C534" s="29"/>
      <c r="D534" s="29"/>
      <c r="E534" s="29"/>
      <c r="F534" s="93"/>
      <c r="G534" s="93"/>
      <c r="H534" s="93"/>
      <c r="I534" s="93"/>
      <c r="J534" s="93"/>
      <c r="K534" s="93"/>
      <c r="L534" s="93"/>
      <c r="M534" s="93"/>
      <c r="N534" s="93"/>
      <c r="O534" s="38" t="str">
        <f t="shared" si="48"/>
        <v/>
      </c>
      <c r="P534" s="38" t="str">
        <f t="shared" si="49"/>
        <v/>
      </c>
      <c r="Q534" s="38" t="str">
        <f t="shared" si="50"/>
        <v/>
      </c>
      <c r="R534" s="38" t="str">
        <f t="shared" si="51"/>
        <v/>
      </c>
      <c r="S534" s="68" t="str">
        <f t="shared" si="52"/>
        <v/>
      </c>
    </row>
    <row r="535" spans="1:19" x14ac:dyDescent="0.35">
      <c r="A535" s="27">
        <v>540</v>
      </c>
      <c r="B535" s="29"/>
      <c r="C535" s="29"/>
      <c r="D535" s="29"/>
      <c r="E535" s="29"/>
      <c r="F535" s="93"/>
      <c r="G535" s="93"/>
      <c r="H535" s="93"/>
      <c r="I535" s="93"/>
      <c r="J535" s="93"/>
      <c r="K535" s="93"/>
      <c r="L535" s="93"/>
      <c r="M535" s="93"/>
      <c r="N535" s="93"/>
      <c r="O535" s="38" t="str">
        <f t="shared" si="48"/>
        <v/>
      </c>
      <c r="P535" s="38" t="str">
        <f t="shared" si="49"/>
        <v/>
      </c>
      <c r="Q535" s="38" t="str">
        <f t="shared" si="50"/>
        <v/>
      </c>
      <c r="R535" s="38" t="str">
        <f t="shared" si="51"/>
        <v/>
      </c>
      <c r="S535" s="68" t="str">
        <f t="shared" si="52"/>
        <v/>
      </c>
    </row>
    <row r="536" spans="1:19" x14ac:dyDescent="0.35">
      <c r="A536" s="27">
        <v>541</v>
      </c>
      <c r="B536" s="29"/>
      <c r="C536" s="29"/>
      <c r="D536" s="29"/>
      <c r="E536" s="29"/>
      <c r="F536" s="93"/>
      <c r="G536" s="93"/>
      <c r="H536" s="93"/>
      <c r="I536" s="93"/>
      <c r="J536" s="93"/>
      <c r="K536" s="93"/>
      <c r="L536" s="93"/>
      <c r="M536" s="93"/>
      <c r="N536" s="93"/>
      <c r="O536" s="38" t="str">
        <f t="shared" si="48"/>
        <v/>
      </c>
      <c r="P536" s="38" t="str">
        <f t="shared" si="49"/>
        <v/>
      </c>
      <c r="Q536" s="38" t="str">
        <f t="shared" si="50"/>
        <v/>
      </c>
      <c r="R536" s="38" t="str">
        <f t="shared" si="51"/>
        <v/>
      </c>
      <c r="S536" s="68" t="str">
        <f t="shared" si="52"/>
        <v/>
      </c>
    </row>
    <row r="537" spans="1:19" x14ac:dyDescent="0.35">
      <c r="A537" s="27">
        <v>542</v>
      </c>
      <c r="B537" s="29"/>
      <c r="C537" s="29"/>
      <c r="D537" s="29"/>
      <c r="E537" s="29"/>
      <c r="F537" s="93"/>
      <c r="G537" s="93"/>
      <c r="H537" s="93"/>
      <c r="I537" s="93"/>
      <c r="J537" s="93"/>
      <c r="K537" s="93"/>
      <c r="L537" s="93"/>
      <c r="M537" s="93"/>
      <c r="N537" s="93"/>
      <c r="O537" s="38" t="str">
        <f t="shared" si="48"/>
        <v/>
      </c>
      <c r="P537" s="38" t="str">
        <f t="shared" si="49"/>
        <v/>
      </c>
      <c r="Q537" s="38" t="str">
        <f t="shared" si="50"/>
        <v/>
      </c>
      <c r="R537" s="38" t="str">
        <f t="shared" si="51"/>
        <v/>
      </c>
      <c r="S537" s="68" t="str">
        <f t="shared" si="52"/>
        <v/>
      </c>
    </row>
    <row r="538" spans="1:19" x14ac:dyDescent="0.35">
      <c r="A538" s="27">
        <v>543</v>
      </c>
      <c r="B538" s="29"/>
      <c r="C538" s="29"/>
      <c r="D538" s="29"/>
      <c r="E538" s="29"/>
      <c r="F538" s="93"/>
      <c r="G538" s="93"/>
      <c r="H538" s="93"/>
      <c r="I538" s="93"/>
      <c r="J538" s="93"/>
      <c r="K538" s="93"/>
      <c r="L538" s="93"/>
      <c r="M538" s="93"/>
      <c r="N538" s="93"/>
      <c r="O538" s="38" t="str">
        <f t="shared" si="48"/>
        <v/>
      </c>
      <c r="P538" s="38" t="str">
        <f t="shared" si="49"/>
        <v/>
      </c>
      <c r="Q538" s="38" t="str">
        <f t="shared" si="50"/>
        <v/>
      </c>
      <c r="R538" s="38" t="str">
        <f t="shared" si="51"/>
        <v/>
      </c>
      <c r="S538" s="68" t="str">
        <f t="shared" si="52"/>
        <v/>
      </c>
    </row>
    <row r="539" spans="1:19" x14ac:dyDescent="0.35">
      <c r="A539" s="27">
        <v>544</v>
      </c>
      <c r="B539" s="29"/>
      <c r="C539" s="29"/>
      <c r="D539" s="29"/>
      <c r="E539" s="29"/>
      <c r="F539" s="93"/>
      <c r="G539" s="93"/>
      <c r="H539" s="93"/>
      <c r="I539" s="93"/>
      <c r="J539" s="93"/>
      <c r="K539" s="93"/>
      <c r="L539" s="93"/>
      <c r="M539" s="93"/>
      <c r="N539" s="93"/>
      <c r="O539" s="38" t="str">
        <f t="shared" si="48"/>
        <v/>
      </c>
      <c r="P539" s="38" t="str">
        <f t="shared" si="49"/>
        <v/>
      </c>
      <c r="Q539" s="38" t="str">
        <f t="shared" si="50"/>
        <v/>
      </c>
      <c r="R539" s="38" t="str">
        <f t="shared" si="51"/>
        <v/>
      </c>
      <c r="S539" s="68" t="str">
        <f t="shared" si="52"/>
        <v/>
      </c>
    </row>
    <row r="540" spans="1:19" x14ac:dyDescent="0.35">
      <c r="A540" s="27">
        <v>545</v>
      </c>
      <c r="B540" s="29"/>
      <c r="C540" s="29"/>
      <c r="D540" s="29"/>
      <c r="E540" s="29"/>
      <c r="F540" s="93"/>
      <c r="G540" s="93"/>
      <c r="H540" s="93"/>
      <c r="I540" s="93"/>
      <c r="J540" s="93"/>
      <c r="K540" s="93"/>
      <c r="L540" s="93"/>
      <c r="M540" s="93"/>
      <c r="N540" s="93"/>
      <c r="O540" s="38" t="str">
        <f t="shared" si="48"/>
        <v/>
      </c>
      <c r="P540" s="38" t="str">
        <f t="shared" si="49"/>
        <v/>
      </c>
      <c r="Q540" s="38" t="str">
        <f t="shared" si="50"/>
        <v/>
      </c>
      <c r="R540" s="38" t="str">
        <f t="shared" si="51"/>
        <v/>
      </c>
      <c r="S540" s="68" t="str">
        <f t="shared" si="52"/>
        <v/>
      </c>
    </row>
    <row r="541" spans="1:19" x14ac:dyDescent="0.35">
      <c r="A541" s="27">
        <v>546</v>
      </c>
      <c r="B541" s="29"/>
      <c r="C541" s="29"/>
      <c r="D541" s="29"/>
      <c r="E541" s="29"/>
      <c r="F541" s="93"/>
      <c r="G541" s="93"/>
      <c r="H541" s="93"/>
      <c r="I541" s="93"/>
      <c r="J541" s="93"/>
      <c r="K541" s="93"/>
      <c r="L541" s="93"/>
      <c r="M541" s="93"/>
      <c r="N541" s="93"/>
      <c r="O541" s="38" t="str">
        <f t="shared" si="48"/>
        <v/>
      </c>
      <c r="P541" s="38" t="str">
        <f t="shared" si="49"/>
        <v/>
      </c>
      <c r="Q541" s="38" t="str">
        <f t="shared" si="50"/>
        <v/>
      </c>
      <c r="R541" s="38" t="str">
        <f t="shared" si="51"/>
        <v/>
      </c>
      <c r="S541" s="68" t="str">
        <f t="shared" si="52"/>
        <v/>
      </c>
    </row>
    <row r="542" spans="1:19" x14ac:dyDescent="0.35">
      <c r="A542" s="27">
        <v>547</v>
      </c>
      <c r="B542" s="29"/>
      <c r="C542" s="29"/>
      <c r="D542" s="29"/>
      <c r="E542" s="29"/>
      <c r="F542" s="93"/>
      <c r="G542" s="93"/>
      <c r="H542" s="93"/>
      <c r="I542" s="93"/>
      <c r="J542" s="93"/>
      <c r="K542" s="93"/>
      <c r="L542" s="93"/>
      <c r="M542" s="93"/>
      <c r="N542" s="93"/>
      <c r="O542" s="38" t="str">
        <f t="shared" si="48"/>
        <v/>
      </c>
      <c r="P542" s="38" t="str">
        <f t="shared" si="49"/>
        <v/>
      </c>
      <c r="Q542" s="38" t="str">
        <f t="shared" si="50"/>
        <v/>
      </c>
      <c r="R542" s="38" t="str">
        <f t="shared" si="51"/>
        <v/>
      </c>
      <c r="S542" s="68" t="str">
        <f t="shared" si="52"/>
        <v/>
      </c>
    </row>
    <row r="543" spans="1:19" x14ac:dyDescent="0.35">
      <c r="A543" s="27">
        <v>548</v>
      </c>
      <c r="B543" s="29"/>
      <c r="C543" s="29"/>
      <c r="D543" s="29"/>
      <c r="E543" s="29"/>
      <c r="F543" s="93"/>
      <c r="G543" s="93"/>
      <c r="H543" s="93"/>
      <c r="I543" s="93"/>
      <c r="J543" s="93"/>
      <c r="K543" s="93"/>
      <c r="L543" s="93"/>
      <c r="M543" s="93"/>
      <c r="N543" s="93"/>
      <c r="O543" s="38" t="str">
        <f t="shared" si="48"/>
        <v/>
      </c>
      <c r="P543" s="38" t="str">
        <f t="shared" si="49"/>
        <v/>
      </c>
      <c r="Q543" s="38" t="str">
        <f t="shared" si="50"/>
        <v/>
      </c>
      <c r="R543" s="38" t="str">
        <f t="shared" si="51"/>
        <v/>
      </c>
      <c r="S543" s="68" t="str">
        <f t="shared" si="52"/>
        <v/>
      </c>
    </row>
    <row r="544" spans="1:19" x14ac:dyDescent="0.35">
      <c r="A544" s="27">
        <v>549</v>
      </c>
      <c r="B544" s="29"/>
      <c r="C544" s="29"/>
      <c r="D544" s="29"/>
      <c r="E544" s="29"/>
      <c r="F544" s="93"/>
      <c r="G544" s="93"/>
      <c r="H544" s="93"/>
      <c r="I544" s="93"/>
      <c r="J544" s="93"/>
      <c r="K544" s="93"/>
      <c r="L544" s="93"/>
      <c r="M544" s="93"/>
      <c r="N544" s="93"/>
      <c r="O544" s="38" t="str">
        <f t="shared" si="48"/>
        <v/>
      </c>
      <c r="P544" s="38" t="str">
        <f t="shared" si="49"/>
        <v/>
      </c>
      <c r="Q544" s="38" t="str">
        <f t="shared" si="50"/>
        <v/>
      </c>
      <c r="R544" s="38" t="str">
        <f t="shared" si="51"/>
        <v/>
      </c>
      <c r="S544" s="68" t="str">
        <f t="shared" si="52"/>
        <v/>
      </c>
    </row>
    <row r="545" spans="1:19" x14ac:dyDescent="0.35">
      <c r="A545" s="27">
        <v>550</v>
      </c>
      <c r="B545" s="29"/>
      <c r="C545" s="29"/>
      <c r="D545" s="29"/>
      <c r="E545" s="29"/>
      <c r="F545" s="93"/>
      <c r="G545" s="93"/>
      <c r="H545" s="93"/>
      <c r="I545" s="93"/>
      <c r="J545" s="93"/>
      <c r="K545" s="93"/>
      <c r="L545" s="93"/>
      <c r="M545" s="93"/>
      <c r="N545" s="93"/>
      <c r="O545" s="38" t="str">
        <f t="shared" si="48"/>
        <v/>
      </c>
      <c r="P545" s="38" t="str">
        <f t="shared" si="49"/>
        <v/>
      </c>
      <c r="Q545" s="38" t="str">
        <f t="shared" si="50"/>
        <v/>
      </c>
      <c r="R545" s="38" t="str">
        <f t="shared" si="51"/>
        <v/>
      </c>
      <c r="S545" s="68" t="str">
        <f t="shared" si="52"/>
        <v/>
      </c>
    </row>
    <row r="546" spans="1:19" x14ac:dyDescent="0.35">
      <c r="A546" s="27">
        <v>551</v>
      </c>
      <c r="B546" s="29"/>
      <c r="C546" s="29"/>
      <c r="D546" s="29"/>
      <c r="E546" s="29"/>
      <c r="F546" s="93"/>
      <c r="G546" s="93"/>
      <c r="H546" s="93"/>
      <c r="I546" s="93"/>
      <c r="J546" s="93"/>
      <c r="K546" s="93"/>
      <c r="L546" s="93"/>
      <c r="M546" s="93"/>
      <c r="N546" s="93"/>
      <c r="O546" s="38" t="str">
        <f t="shared" si="48"/>
        <v/>
      </c>
      <c r="P546" s="38" t="str">
        <f t="shared" si="49"/>
        <v/>
      </c>
      <c r="Q546" s="38" t="str">
        <f t="shared" si="50"/>
        <v/>
      </c>
      <c r="R546" s="38" t="str">
        <f t="shared" si="51"/>
        <v/>
      </c>
      <c r="S546" s="68" t="str">
        <f t="shared" si="52"/>
        <v/>
      </c>
    </row>
    <row r="547" spans="1:19" x14ac:dyDescent="0.35">
      <c r="A547" s="27">
        <v>552</v>
      </c>
      <c r="B547" s="29"/>
      <c r="C547" s="29"/>
      <c r="D547" s="29"/>
      <c r="E547" s="29"/>
      <c r="F547" s="93"/>
      <c r="G547" s="93"/>
      <c r="H547" s="93"/>
      <c r="I547" s="93"/>
      <c r="J547" s="93"/>
      <c r="K547" s="93"/>
      <c r="L547" s="93"/>
      <c r="M547" s="93"/>
      <c r="N547" s="93"/>
      <c r="O547" s="38" t="str">
        <f t="shared" si="48"/>
        <v/>
      </c>
      <c r="P547" s="38" t="str">
        <f t="shared" si="49"/>
        <v/>
      </c>
      <c r="Q547" s="38" t="str">
        <f t="shared" si="50"/>
        <v/>
      </c>
      <c r="R547" s="38" t="str">
        <f t="shared" si="51"/>
        <v/>
      </c>
      <c r="S547" s="68" t="str">
        <f t="shared" si="52"/>
        <v/>
      </c>
    </row>
    <row r="548" spans="1:19" x14ac:dyDescent="0.35">
      <c r="A548" s="27">
        <v>553</v>
      </c>
      <c r="B548" s="29"/>
      <c r="C548" s="29"/>
      <c r="D548" s="29"/>
      <c r="E548" s="29"/>
      <c r="F548" s="93"/>
      <c r="G548" s="93"/>
      <c r="H548" s="93"/>
      <c r="I548" s="93"/>
      <c r="J548" s="93"/>
      <c r="K548" s="93"/>
      <c r="L548" s="93"/>
      <c r="M548" s="93"/>
      <c r="N548" s="93"/>
      <c r="O548" s="38" t="str">
        <f t="shared" si="48"/>
        <v/>
      </c>
      <c r="P548" s="38" t="str">
        <f t="shared" si="49"/>
        <v/>
      </c>
      <c r="Q548" s="38" t="str">
        <f t="shared" si="50"/>
        <v/>
      </c>
      <c r="R548" s="38" t="str">
        <f t="shared" si="51"/>
        <v/>
      </c>
      <c r="S548" s="68" t="str">
        <f t="shared" si="52"/>
        <v/>
      </c>
    </row>
    <row r="549" spans="1:19" x14ac:dyDescent="0.35">
      <c r="A549" s="27">
        <v>554</v>
      </c>
      <c r="B549" s="29"/>
      <c r="C549" s="29"/>
      <c r="D549" s="29"/>
      <c r="E549" s="29"/>
      <c r="F549" s="93"/>
      <c r="G549" s="93"/>
      <c r="H549" s="93"/>
      <c r="I549" s="93"/>
      <c r="J549" s="93"/>
      <c r="K549" s="93"/>
      <c r="L549" s="93"/>
      <c r="M549" s="93"/>
      <c r="N549" s="93"/>
      <c r="O549" s="38" t="str">
        <f t="shared" si="48"/>
        <v/>
      </c>
      <c r="P549" s="38" t="str">
        <f t="shared" si="49"/>
        <v/>
      </c>
      <c r="Q549" s="38" t="str">
        <f t="shared" si="50"/>
        <v/>
      </c>
      <c r="R549" s="38" t="str">
        <f t="shared" si="51"/>
        <v/>
      </c>
      <c r="S549" s="68" t="str">
        <f t="shared" si="52"/>
        <v/>
      </c>
    </row>
    <row r="550" spans="1:19" x14ac:dyDescent="0.35">
      <c r="A550" s="27">
        <v>555</v>
      </c>
      <c r="B550" s="29"/>
      <c r="C550" s="29"/>
      <c r="D550" s="29"/>
      <c r="E550" s="29"/>
      <c r="F550" s="93"/>
      <c r="G550" s="93"/>
      <c r="H550" s="93"/>
      <c r="I550" s="93"/>
      <c r="J550" s="93"/>
      <c r="K550" s="93"/>
      <c r="L550" s="93"/>
      <c r="M550" s="93"/>
      <c r="N550" s="93"/>
      <c r="O550" s="38" t="str">
        <f t="shared" si="48"/>
        <v/>
      </c>
      <c r="P550" s="38" t="str">
        <f t="shared" si="49"/>
        <v/>
      </c>
      <c r="Q550" s="38" t="str">
        <f t="shared" si="50"/>
        <v/>
      </c>
      <c r="R550" s="38" t="str">
        <f t="shared" si="51"/>
        <v/>
      </c>
      <c r="S550" s="68" t="str">
        <f t="shared" si="52"/>
        <v/>
      </c>
    </row>
    <row r="551" spans="1:19" x14ac:dyDescent="0.35">
      <c r="A551" s="27">
        <v>556</v>
      </c>
      <c r="B551" s="29"/>
      <c r="C551" s="29"/>
      <c r="D551" s="29"/>
      <c r="E551" s="29"/>
      <c r="F551" s="93"/>
      <c r="G551" s="93"/>
      <c r="H551" s="93"/>
      <c r="I551" s="93"/>
      <c r="J551" s="93"/>
      <c r="K551" s="93"/>
      <c r="L551" s="93"/>
      <c r="M551" s="93"/>
      <c r="N551" s="93"/>
      <c r="O551" s="38" t="str">
        <f t="shared" si="48"/>
        <v/>
      </c>
      <c r="P551" s="38" t="str">
        <f t="shared" si="49"/>
        <v/>
      </c>
      <c r="Q551" s="38" t="str">
        <f t="shared" si="50"/>
        <v/>
      </c>
      <c r="R551" s="38" t="str">
        <f t="shared" si="51"/>
        <v/>
      </c>
      <c r="S551" s="68" t="str">
        <f t="shared" si="52"/>
        <v/>
      </c>
    </row>
    <row r="552" spans="1:19" x14ac:dyDescent="0.35">
      <c r="A552" s="27">
        <v>557</v>
      </c>
      <c r="B552" s="29"/>
      <c r="C552" s="29"/>
      <c r="D552" s="29"/>
      <c r="E552" s="29"/>
      <c r="F552" s="93"/>
      <c r="G552" s="93"/>
      <c r="H552" s="93"/>
      <c r="I552" s="93"/>
      <c r="J552" s="93"/>
      <c r="K552" s="93"/>
      <c r="L552" s="93"/>
      <c r="M552" s="93"/>
      <c r="N552" s="93"/>
      <c r="O552" s="38" t="str">
        <f t="shared" si="48"/>
        <v/>
      </c>
      <c r="P552" s="38" t="str">
        <f t="shared" si="49"/>
        <v/>
      </c>
      <c r="Q552" s="38" t="str">
        <f t="shared" si="50"/>
        <v/>
      </c>
      <c r="R552" s="38" t="str">
        <f t="shared" si="51"/>
        <v/>
      </c>
      <c r="S552" s="68" t="str">
        <f t="shared" si="52"/>
        <v/>
      </c>
    </row>
    <row r="553" spans="1:19" x14ac:dyDescent="0.35">
      <c r="A553" s="27">
        <v>558</v>
      </c>
      <c r="B553" s="29"/>
      <c r="C553" s="29"/>
      <c r="D553" s="29"/>
      <c r="E553" s="29"/>
      <c r="F553" s="93"/>
      <c r="G553" s="93"/>
      <c r="H553" s="93"/>
      <c r="I553" s="93"/>
      <c r="J553" s="93"/>
      <c r="K553" s="93"/>
      <c r="L553" s="93"/>
      <c r="M553" s="93"/>
      <c r="N553" s="93"/>
      <c r="O553" s="38" t="str">
        <f t="shared" si="48"/>
        <v/>
      </c>
      <c r="P553" s="38" t="str">
        <f t="shared" si="49"/>
        <v/>
      </c>
      <c r="Q553" s="38" t="str">
        <f t="shared" si="50"/>
        <v/>
      </c>
      <c r="R553" s="38" t="str">
        <f t="shared" si="51"/>
        <v/>
      </c>
      <c r="S553" s="68" t="str">
        <f t="shared" si="52"/>
        <v/>
      </c>
    </row>
    <row r="554" spans="1:19" x14ac:dyDescent="0.35">
      <c r="A554" s="27">
        <v>559</v>
      </c>
      <c r="B554" s="29"/>
      <c r="C554" s="29"/>
      <c r="D554" s="29"/>
      <c r="E554" s="29"/>
      <c r="F554" s="93"/>
      <c r="G554" s="93"/>
      <c r="H554" s="93"/>
      <c r="I554" s="93"/>
      <c r="J554" s="93"/>
      <c r="K554" s="93"/>
      <c r="L554" s="93"/>
      <c r="M554" s="93"/>
      <c r="N554" s="93"/>
      <c r="O554" s="38" t="str">
        <f t="shared" si="48"/>
        <v/>
      </c>
      <c r="P554" s="38" t="str">
        <f t="shared" si="49"/>
        <v/>
      </c>
      <c r="Q554" s="38" t="str">
        <f t="shared" si="50"/>
        <v/>
      </c>
      <c r="R554" s="38" t="str">
        <f t="shared" si="51"/>
        <v/>
      </c>
      <c r="S554" s="68" t="str">
        <f t="shared" si="52"/>
        <v/>
      </c>
    </row>
    <row r="555" spans="1:19" x14ac:dyDescent="0.35">
      <c r="A555" s="27">
        <v>560</v>
      </c>
      <c r="B555" s="29"/>
      <c r="C555" s="29"/>
      <c r="D555" s="29"/>
      <c r="E555" s="29"/>
      <c r="F555" s="93"/>
      <c r="G555" s="93"/>
      <c r="H555" s="93"/>
      <c r="I555" s="93"/>
      <c r="J555" s="93"/>
      <c r="K555" s="93"/>
      <c r="L555" s="93"/>
      <c r="M555" s="93"/>
      <c r="N555" s="93"/>
      <c r="O555" s="38" t="str">
        <f t="shared" si="48"/>
        <v/>
      </c>
      <c r="P555" s="38" t="str">
        <f t="shared" si="49"/>
        <v/>
      </c>
      <c r="Q555" s="38" t="str">
        <f t="shared" si="50"/>
        <v/>
      </c>
      <c r="R555" s="38" t="str">
        <f t="shared" si="51"/>
        <v/>
      </c>
      <c r="S555" s="68" t="str">
        <f t="shared" si="52"/>
        <v/>
      </c>
    </row>
    <row r="556" spans="1:19" x14ac:dyDescent="0.35">
      <c r="A556" s="27">
        <v>561</v>
      </c>
      <c r="B556" s="29"/>
      <c r="C556" s="29"/>
      <c r="D556" s="29"/>
      <c r="E556" s="29"/>
      <c r="F556" s="93"/>
      <c r="G556" s="93"/>
      <c r="H556" s="93"/>
      <c r="I556" s="93"/>
      <c r="J556" s="93"/>
      <c r="K556" s="93"/>
      <c r="L556" s="93"/>
      <c r="M556" s="93"/>
      <c r="N556" s="93"/>
      <c r="O556" s="38" t="str">
        <f t="shared" si="48"/>
        <v/>
      </c>
      <c r="P556" s="38" t="str">
        <f t="shared" si="49"/>
        <v/>
      </c>
      <c r="Q556" s="38" t="str">
        <f t="shared" si="50"/>
        <v/>
      </c>
      <c r="R556" s="38" t="str">
        <f t="shared" si="51"/>
        <v/>
      </c>
      <c r="S556" s="68" t="str">
        <f t="shared" si="52"/>
        <v/>
      </c>
    </row>
    <row r="557" spans="1:19" x14ac:dyDescent="0.35">
      <c r="A557" s="27">
        <v>562</v>
      </c>
      <c r="B557" s="29"/>
      <c r="C557" s="29"/>
      <c r="D557" s="29"/>
      <c r="E557" s="29"/>
      <c r="F557" s="93"/>
      <c r="G557" s="93"/>
      <c r="H557" s="93"/>
      <c r="I557" s="93"/>
      <c r="J557" s="93"/>
      <c r="K557" s="93"/>
      <c r="L557" s="93"/>
      <c r="M557" s="93"/>
      <c r="N557" s="93"/>
      <c r="O557" s="38" t="str">
        <f t="shared" si="48"/>
        <v/>
      </c>
      <c r="P557" s="38" t="str">
        <f t="shared" si="49"/>
        <v/>
      </c>
      <c r="Q557" s="38" t="str">
        <f t="shared" si="50"/>
        <v/>
      </c>
      <c r="R557" s="38" t="str">
        <f t="shared" si="51"/>
        <v/>
      </c>
      <c r="S557" s="68" t="str">
        <f t="shared" si="52"/>
        <v/>
      </c>
    </row>
    <row r="558" spans="1:19" x14ac:dyDescent="0.35">
      <c r="A558" s="27">
        <v>563</v>
      </c>
      <c r="B558" s="29"/>
      <c r="C558" s="29"/>
      <c r="D558" s="29"/>
      <c r="E558" s="29"/>
      <c r="F558" s="93"/>
      <c r="G558" s="93"/>
      <c r="H558" s="93"/>
      <c r="I558" s="93"/>
      <c r="J558" s="93"/>
      <c r="K558" s="93"/>
      <c r="L558" s="93"/>
      <c r="M558" s="93"/>
      <c r="N558" s="93"/>
      <c r="O558" s="38" t="str">
        <f t="shared" si="48"/>
        <v/>
      </c>
      <c r="P558" s="38" t="str">
        <f t="shared" si="49"/>
        <v/>
      </c>
      <c r="Q558" s="38" t="str">
        <f t="shared" si="50"/>
        <v/>
      </c>
      <c r="R558" s="38" t="str">
        <f t="shared" si="51"/>
        <v/>
      </c>
      <c r="S558" s="68" t="str">
        <f t="shared" si="52"/>
        <v/>
      </c>
    </row>
    <row r="559" spans="1:19" x14ac:dyDescent="0.35">
      <c r="A559" s="27">
        <v>564</v>
      </c>
      <c r="B559" s="29"/>
      <c r="C559" s="29"/>
      <c r="D559" s="29"/>
      <c r="E559" s="29"/>
      <c r="F559" s="93"/>
      <c r="G559" s="93"/>
      <c r="H559" s="93"/>
      <c r="I559" s="93"/>
      <c r="J559" s="93"/>
      <c r="K559" s="93"/>
      <c r="L559" s="93"/>
      <c r="M559" s="93"/>
      <c r="N559" s="93"/>
      <c r="O559" s="38" t="str">
        <f t="shared" si="48"/>
        <v/>
      </c>
      <c r="P559" s="38" t="str">
        <f t="shared" si="49"/>
        <v/>
      </c>
      <c r="Q559" s="38" t="str">
        <f t="shared" si="50"/>
        <v/>
      </c>
      <c r="R559" s="38" t="str">
        <f t="shared" si="51"/>
        <v/>
      </c>
      <c r="S559" s="68" t="str">
        <f t="shared" si="52"/>
        <v/>
      </c>
    </row>
    <row r="560" spans="1:19" x14ac:dyDescent="0.35">
      <c r="A560" s="27">
        <v>565</v>
      </c>
      <c r="B560" s="29"/>
      <c r="C560" s="29"/>
      <c r="D560" s="29"/>
      <c r="E560" s="29"/>
      <c r="F560" s="93"/>
      <c r="G560" s="93"/>
      <c r="H560" s="93"/>
      <c r="I560" s="93"/>
      <c r="J560" s="93"/>
      <c r="K560" s="93"/>
      <c r="L560" s="93"/>
      <c r="M560" s="93"/>
      <c r="N560" s="93"/>
      <c r="O560" s="38" t="str">
        <f t="shared" si="48"/>
        <v/>
      </c>
      <c r="P560" s="38" t="str">
        <f t="shared" si="49"/>
        <v/>
      </c>
      <c r="Q560" s="38" t="str">
        <f t="shared" si="50"/>
        <v/>
      </c>
      <c r="R560" s="38" t="str">
        <f t="shared" si="51"/>
        <v/>
      </c>
      <c r="S560" s="68" t="str">
        <f t="shared" si="52"/>
        <v/>
      </c>
    </row>
    <row r="561" spans="1:19" x14ac:dyDescent="0.35">
      <c r="A561" s="27">
        <v>566</v>
      </c>
      <c r="B561" s="29"/>
      <c r="C561" s="29"/>
      <c r="D561" s="29"/>
      <c r="E561" s="29"/>
      <c r="F561" s="93"/>
      <c r="G561" s="93"/>
      <c r="H561" s="93"/>
      <c r="I561" s="93"/>
      <c r="J561" s="93"/>
      <c r="K561" s="93"/>
      <c r="L561" s="93"/>
      <c r="M561" s="93"/>
      <c r="N561" s="93"/>
      <c r="O561" s="38" t="str">
        <f t="shared" si="48"/>
        <v/>
      </c>
      <c r="P561" s="38" t="str">
        <f t="shared" si="49"/>
        <v/>
      </c>
      <c r="Q561" s="38" t="str">
        <f t="shared" si="50"/>
        <v/>
      </c>
      <c r="R561" s="38" t="str">
        <f t="shared" si="51"/>
        <v/>
      </c>
      <c r="S561" s="68" t="str">
        <f t="shared" si="52"/>
        <v/>
      </c>
    </row>
    <row r="562" spans="1:19" x14ac:dyDescent="0.35">
      <c r="A562" s="27">
        <v>567</v>
      </c>
      <c r="B562" s="29"/>
      <c r="C562" s="29"/>
      <c r="D562" s="29"/>
      <c r="E562" s="29"/>
      <c r="F562" s="93"/>
      <c r="G562" s="93"/>
      <c r="H562" s="93"/>
      <c r="I562" s="93"/>
      <c r="J562" s="93"/>
      <c r="K562" s="93"/>
      <c r="L562" s="93"/>
      <c r="M562" s="93"/>
      <c r="N562" s="93"/>
      <c r="O562" s="38" t="str">
        <f t="shared" si="48"/>
        <v/>
      </c>
      <c r="P562" s="38" t="str">
        <f t="shared" si="49"/>
        <v/>
      </c>
      <c r="Q562" s="38" t="str">
        <f t="shared" si="50"/>
        <v/>
      </c>
      <c r="R562" s="38" t="str">
        <f t="shared" si="51"/>
        <v/>
      </c>
      <c r="S562" s="68" t="str">
        <f t="shared" si="52"/>
        <v/>
      </c>
    </row>
    <row r="563" spans="1:19" x14ac:dyDescent="0.35">
      <c r="A563" s="27">
        <v>568</v>
      </c>
      <c r="B563" s="29"/>
      <c r="C563" s="29"/>
      <c r="D563" s="29"/>
      <c r="E563" s="29"/>
      <c r="F563" s="93"/>
      <c r="G563" s="93"/>
      <c r="H563" s="93"/>
      <c r="I563" s="93"/>
      <c r="J563" s="93"/>
      <c r="K563" s="93"/>
      <c r="L563" s="93"/>
      <c r="M563" s="93"/>
      <c r="N563" s="93"/>
      <c r="O563" s="38" t="str">
        <f t="shared" si="48"/>
        <v/>
      </c>
      <c r="P563" s="38" t="str">
        <f t="shared" si="49"/>
        <v/>
      </c>
      <c r="Q563" s="38" t="str">
        <f t="shared" si="50"/>
        <v/>
      </c>
      <c r="R563" s="38" t="str">
        <f t="shared" si="51"/>
        <v/>
      </c>
      <c r="S563" s="68" t="str">
        <f t="shared" si="52"/>
        <v/>
      </c>
    </row>
    <row r="564" spans="1:19" x14ac:dyDescent="0.35">
      <c r="A564" s="27">
        <v>569</v>
      </c>
      <c r="B564" s="29"/>
      <c r="C564" s="29"/>
      <c r="D564" s="29"/>
      <c r="E564" s="29"/>
      <c r="F564" s="93"/>
      <c r="G564" s="93"/>
      <c r="H564" s="93"/>
      <c r="I564" s="93"/>
      <c r="J564" s="93"/>
      <c r="K564" s="93"/>
      <c r="L564" s="93"/>
      <c r="M564" s="93"/>
      <c r="N564" s="93"/>
      <c r="O564" s="38" t="str">
        <f t="shared" si="48"/>
        <v/>
      </c>
      <c r="P564" s="38" t="str">
        <f t="shared" si="49"/>
        <v/>
      </c>
      <c r="Q564" s="38" t="str">
        <f t="shared" si="50"/>
        <v/>
      </c>
      <c r="R564" s="38" t="str">
        <f t="shared" si="51"/>
        <v/>
      </c>
      <c r="S564" s="68" t="str">
        <f t="shared" si="52"/>
        <v/>
      </c>
    </row>
    <row r="565" spans="1:19" x14ac:dyDescent="0.35">
      <c r="A565" s="27">
        <v>570</v>
      </c>
      <c r="B565" s="29"/>
      <c r="C565" s="29"/>
      <c r="D565" s="29"/>
      <c r="E565" s="29"/>
      <c r="F565" s="93"/>
      <c r="G565" s="93"/>
      <c r="H565" s="93"/>
      <c r="I565" s="93"/>
      <c r="J565" s="93"/>
      <c r="K565" s="93"/>
      <c r="L565" s="93"/>
      <c r="M565" s="93"/>
      <c r="N565" s="93"/>
      <c r="O565" s="38" t="str">
        <f t="shared" si="48"/>
        <v/>
      </c>
      <c r="P565" s="38" t="str">
        <f t="shared" si="49"/>
        <v/>
      </c>
      <c r="Q565" s="38" t="str">
        <f t="shared" si="50"/>
        <v/>
      </c>
      <c r="R565" s="38" t="str">
        <f t="shared" si="51"/>
        <v/>
      </c>
      <c r="S565" s="68" t="str">
        <f t="shared" si="52"/>
        <v/>
      </c>
    </row>
    <row r="566" spans="1:19" x14ac:dyDescent="0.35">
      <c r="A566" s="27">
        <v>571</v>
      </c>
      <c r="B566" s="29"/>
      <c r="C566" s="29"/>
      <c r="D566" s="29"/>
      <c r="E566" s="29"/>
      <c r="F566" s="93"/>
      <c r="G566" s="93"/>
      <c r="H566" s="93"/>
      <c r="I566" s="93"/>
      <c r="J566" s="93"/>
      <c r="K566" s="93"/>
      <c r="L566" s="93"/>
      <c r="M566" s="93"/>
      <c r="N566" s="93"/>
      <c r="O566" s="38" t="str">
        <f t="shared" si="48"/>
        <v/>
      </c>
      <c r="P566" s="38" t="str">
        <f t="shared" si="49"/>
        <v/>
      </c>
      <c r="Q566" s="38" t="str">
        <f t="shared" si="50"/>
        <v/>
      </c>
      <c r="R566" s="38" t="str">
        <f t="shared" si="51"/>
        <v/>
      </c>
      <c r="S566" s="68" t="str">
        <f t="shared" si="52"/>
        <v/>
      </c>
    </row>
    <row r="567" spans="1:19" x14ac:dyDescent="0.35">
      <c r="A567" s="27">
        <v>572</v>
      </c>
      <c r="B567" s="29"/>
      <c r="C567" s="29"/>
      <c r="D567" s="29"/>
      <c r="E567" s="29"/>
      <c r="F567" s="93"/>
      <c r="G567" s="93"/>
      <c r="H567" s="93"/>
      <c r="I567" s="93"/>
      <c r="J567" s="93"/>
      <c r="K567" s="93"/>
      <c r="L567" s="93"/>
      <c r="M567" s="93"/>
      <c r="N567" s="93"/>
      <c r="O567" s="38" t="str">
        <f t="shared" si="48"/>
        <v/>
      </c>
      <c r="P567" s="38" t="str">
        <f t="shared" si="49"/>
        <v/>
      </c>
      <c r="Q567" s="38" t="str">
        <f t="shared" si="50"/>
        <v/>
      </c>
      <c r="R567" s="38" t="str">
        <f t="shared" si="51"/>
        <v/>
      </c>
      <c r="S567" s="68" t="str">
        <f t="shared" si="52"/>
        <v/>
      </c>
    </row>
    <row r="568" spans="1:19" x14ac:dyDescent="0.35">
      <c r="A568" s="27">
        <v>573</v>
      </c>
      <c r="B568" s="29"/>
      <c r="C568" s="29"/>
      <c r="D568" s="29"/>
      <c r="E568" s="29"/>
      <c r="F568" s="93"/>
      <c r="G568" s="93"/>
      <c r="H568" s="93"/>
      <c r="I568" s="93"/>
      <c r="J568" s="93"/>
      <c r="K568" s="93"/>
      <c r="L568" s="93"/>
      <c r="M568" s="93"/>
      <c r="N568" s="93"/>
      <c r="O568" s="38" t="str">
        <f t="shared" si="48"/>
        <v/>
      </c>
      <c r="P568" s="38" t="str">
        <f t="shared" si="49"/>
        <v/>
      </c>
      <c r="Q568" s="38" t="str">
        <f t="shared" si="50"/>
        <v/>
      </c>
      <c r="R568" s="38" t="str">
        <f t="shared" si="51"/>
        <v/>
      </c>
      <c r="S568" s="68" t="str">
        <f t="shared" si="52"/>
        <v/>
      </c>
    </row>
    <row r="569" spans="1:19" x14ac:dyDescent="0.35">
      <c r="A569" s="27">
        <v>574</v>
      </c>
      <c r="B569" s="29"/>
      <c r="C569" s="29"/>
      <c r="D569" s="29"/>
      <c r="E569" s="29"/>
      <c r="F569" s="93"/>
      <c r="G569" s="93"/>
      <c r="H569" s="93"/>
      <c r="I569" s="93"/>
      <c r="J569" s="93"/>
      <c r="K569" s="93"/>
      <c r="L569" s="93"/>
      <c r="M569" s="93"/>
      <c r="N569" s="93"/>
      <c r="O569" s="38" t="str">
        <f t="shared" si="48"/>
        <v/>
      </c>
      <c r="P569" s="38" t="str">
        <f t="shared" si="49"/>
        <v/>
      </c>
      <c r="Q569" s="38" t="str">
        <f t="shared" si="50"/>
        <v/>
      </c>
      <c r="R569" s="38" t="str">
        <f t="shared" si="51"/>
        <v/>
      </c>
      <c r="S569" s="68" t="str">
        <f t="shared" si="52"/>
        <v/>
      </c>
    </row>
    <row r="570" spans="1:19" x14ac:dyDescent="0.35">
      <c r="A570" s="27">
        <v>575</v>
      </c>
      <c r="B570" s="29"/>
      <c r="C570" s="29"/>
      <c r="D570" s="29"/>
      <c r="E570" s="29"/>
      <c r="F570" s="93"/>
      <c r="G570" s="93"/>
      <c r="H570" s="93"/>
      <c r="I570" s="93"/>
      <c r="J570" s="93"/>
      <c r="K570" s="93"/>
      <c r="L570" s="93"/>
      <c r="M570" s="93"/>
      <c r="N570" s="93"/>
      <c r="O570" s="38" t="str">
        <f t="shared" si="48"/>
        <v/>
      </c>
      <c r="P570" s="38" t="str">
        <f t="shared" si="49"/>
        <v/>
      </c>
      <c r="Q570" s="38" t="str">
        <f t="shared" si="50"/>
        <v/>
      </c>
      <c r="R570" s="38" t="str">
        <f t="shared" si="51"/>
        <v/>
      </c>
      <c r="S570" s="68" t="str">
        <f t="shared" si="52"/>
        <v/>
      </c>
    </row>
    <row r="571" spans="1:19" x14ac:dyDescent="0.35">
      <c r="A571" s="27">
        <v>576</v>
      </c>
      <c r="B571" s="29"/>
      <c r="C571" s="29"/>
      <c r="D571" s="29"/>
      <c r="E571" s="29"/>
      <c r="F571" s="93"/>
      <c r="G571" s="93"/>
      <c r="H571" s="93"/>
      <c r="I571" s="93"/>
      <c r="J571" s="93"/>
      <c r="K571" s="93"/>
      <c r="L571" s="93"/>
      <c r="M571" s="93"/>
      <c r="N571" s="93"/>
      <c r="O571" s="38" t="str">
        <f t="shared" si="48"/>
        <v/>
      </c>
      <c r="P571" s="38" t="str">
        <f t="shared" si="49"/>
        <v/>
      </c>
      <c r="Q571" s="38" t="str">
        <f t="shared" si="50"/>
        <v/>
      </c>
      <c r="R571" s="38" t="str">
        <f t="shared" si="51"/>
        <v/>
      </c>
      <c r="S571" s="68" t="str">
        <f t="shared" si="52"/>
        <v/>
      </c>
    </row>
    <row r="572" spans="1:19" x14ac:dyDescent="0.35">
      <c r="A572" s="27">
        <v>577</v>
      </c>
      <c r="B572" s="29"/>
      <c r="C572" s="29"/>
      <c r="D572" s="29"/>
      <c r="E572" s="29"/>
      <c r="F572" s="93"/>
      <c r="G572" s="93"/>
      <c r="H572" s="93"/>
      <c r="I572" s="93"/>
      <c r="J572" s="93"/>
      <c r="K572" s="93"/>
      <c r="L572" s="93"/>
      <c r="M572" s="93"/>
      <c r="N572" s="93"/>
      <c r="O572" s="38" t="str">
        <f t="shared" si="48"/>
        <v/>
      </c>
      <c r="P572" s="38" t="str">
        <f t="shared" si="49"/>
        <v/>
      </c>
      <c r="Q572" s="38" t="str">
        <f t="shared" si="50"/>
        <v/>
      </c>
      <c r="R572" s="38" t="str">
        <f t="shared" si="51"/>
        <v/>
      </c>
      <c r="S572" s="68" t="str">
        <f t="shared" si="52"/>
        <v/>
      </c>
    </row>
    <row r="573" spans="1:19" x14ac:dyDescent="0.35">
      <c r="A573" s="27">
        <v>578</v>
      </c>
      <c r="B573" s="29"/>
      <c r="C573" s="29"/>
      <c r="D573" s="29"/>
      <c r="E573" s="29"/>
      <c r="F573" s="93"/>
      <c r="G573" s="93"/>
      <c r="H573" s="93"/>
      <c r="I573" s="93"/>
      <c r="J573" s="93"/>
      <c r="K573" s="93"/>
      <c r="L573" s="93"/>
      <c r="M573" s="93"/>
      <c r="N573" s="93"/>
      <c r="O573" s="38" t="str">
        <f t="shared" si="48"/>
        <v/>
      </c>
      <c r="P573" s="38" t="str">
        <f t="shared" si="49"/>
        <v/>
      </c>
      <c r="Q573" s="38" t="str">
        <f t="shared" si="50"/>
        <v/>
      </c>
      <c r="R573" s="38" t="str">
        <f t="shared" si="51"/>
        <v/>
      </c>
      <c r="S573" s="68" t="str">
        <f t="shared" si="52"/>
        <v/>
      </c>
    </row>
    <row r="574" spans="1:19" x14ac:dyDescent="0.35">
      <c r="A574" s="27">
        <v>579</v>
      </c>
      <c r="B574" s="29"/>
      <c r="C574" s="29"/>
      <c r="D574" s="29"/>
      <c r="E574" s="29"/>
      <c r="F574" s="93"/>
      <c r="G574" s="93"/>
      <c r="H574" s="93"/>
      <c r="I574" s="93"/>
      <c r="J574" s="93"/>
      <c r="K574" s="93"/>
      <c r="L574" s="93"/>
      <c r="M574" s="93"/>
      <c r="N574" s="93"/>
      <c r="O574" s="38" t="str">
        <f t="shared" si="48"/>
        <v/>
      </c>
      <c r="P574" s="38" t="str">
        <f t="shared" si="49"/>
        <v/>
      </c>
      <c r="Q574" s="38" t="str">
        <f t="shared" si="50"/>
        <v/>
      </c>
      <c r="R574" s="38" t="str">
        <f t="shared" si="51"/>
        <v/>
      </c>
      <c r="S574" s="68" t="str">
        <f t="shared" si="52"/>
        <v/>
      </c>
    </row>
    <row r="575" spans="1:19" x14ac:dyDescent="0.35">
      <c r="A575" s="27">
        <v>580</v>
      </c>
      <c r="B575" s="29"/>
      <c r="C575" s="29"/>
      <c r="D575" s="29"/>
      <c r="E575" s="29"/>
      <c r="F575" s="93"/>
      <c r="G575" s="93"/>
      <c r="H575" s="93"/>
      <c r="I575" s="93"/>
      <c r="J575" s="93"/>
      <c r="K575" s="93"/>
      <c r="L575" s="93"/>
      <c r="M575" s="93"/>
      <c r="N575" s="93"/>
      <c r="O575" s="38" t="str">
        <f t="shared" si="48"/>
        <v/>
      </c>
      <c r="P575" s="38" t="str">
        <f t="shared" si="49"/>
        <v/>
      </c>
      <c r="Q575" s="38" t="str">
        <f t="shared" si="50"/>
        <v/>
      </c>
      <c r="R575" s="38" t="str">
        <f t="shared" si="51"/>
        <v/>
      </c>
      <c r="S575" s="68" t="str">
        <f t="shared" si="52"/>
        <v/>
      </c>
    </row>
    <row r="576" spans="1:19" x14ac:dyDescent="0.35">
      <c r="A576" s="27">
        <v>581</v>
      </c>
      <c r="B576" s="29"/>
      <c r="C576" s="29"/>
      <c r="D576" s="29"/>
      <c r="E576" s="29"/>
      <c r="F576" s="93"/>
      <c r="G576" s="93"/>
      <c r="H576" s="93"/>
      <c r="I576" s="93"/>
      <c r="J576" s="93"/>
      <c r="K576" s="93"/>
      <c r="L576" s="93"/>
      <c r="M576" s="93"/>
      <c r="N576" s="93"/>
      <c r="O576" s="38" t="str">
        <f t="shared" si="48"/>
        <v/>
      </c>
      <c r="P576" s="38" t="str">
        <f t="shared" si="49"/>
        <v/>
      </c>
      <c r="Q576" s="38" t="str">
        <f t="shared" si="50"/>
        <v/>
      </c>
      <c r="R576" s="38" t="str">
        <f t="shared" si="51"/>
        <v/>
      </c>
      <c r="S576" s="68" t="str">
        <f t="shared" si="52"/>
        <v/>
      </c>
    </row>
    <row r="577" spans="1:19" x14ac:dyDescent="0.35">
      <c r="A577" s="27">
        <v>582</v>
      </c>
      <c r="B577" s="29"/>
      <c r="C577" s="29"/>
      <c r="D577" s="29"/>
      <c r="E577" s="29"/>
      <c r="F577" s="93"/>
      <c r="G577" s="93"/>
      <c r="H577" s="93"/>
      <c r="I577" s="93"/>
      <c r="J577" s="93"/>
      <c r="K577" s="93"/>
      <c r="L577" s="93"/>
      <c r="M577" s="93"/>
      <c r="N577" s="93"/>
      <c r="O577" s="38" t="str">
        <f t="shared" si="48"/>
        <v/>
      </c>
      <c r="P577" s="38" t="str">
        <f t="shared" si="49"/>
        <v/>
      </c>
      <c r="Q577" s="38" t="str">
        <f t="shared" si="50"/>
        <v/>
      </c>
      <c r="R577" s="38" t="str">
        <f t="shared" si="51"/>
        <v/>
      </c>
      <c r="S577" s="68" t="str">
        <f t="shared" si="52"/>
        <v/>
      </c>
    </row>
    <row r="578" spans="1:19" x14ac:dyDescent="0.35">
      <c r="A578" s="27">
        <v>583</v>
      </c>
      <c r="B578" s="29"/>
      <c r="C578" s="29"/>
      <c r="D578" s="29"/>
      <c r="E578" s="29"/>
      <c r="F578" s="93"/>
      <c r="G578" s="93"/>
      <c r="H578" s="93"/>
      <c r="I578" s="93"/>
      <c r="J578" s="93"/>
      <c r="K578" s="93"/>
      <c r="L578" s="93"/>
      <c r="M578" s="93"/>
      <c r="N578" s="93"/>
      <c r="O578" s="38" t="str">
        <f t="shared" si="48"/>
        <v/>
      </c>
      <c r="P578" s="38" t="str">
        <f t="shared" si="49"/>
        <v/>
      </c>
      <c r="Q578" s="38" t="str">
        <f t="shared" si="50"/>
        <v/>
      </c>
      <c r="R578" s="38" t="str">
        <f t="shared" si="51"/>
        <v/>
      </c>
      <c r="S578" s="68" t="str">
        <f t="shared" si="52"/>
        <v/>
      </c>
    </row>
    <row r="579" spans="1:19" x14ac:dyDescent="0.35">
      <c r="A579" s="27">
        <v>584</v>
      </c>
      <c r="B579" s="29"/>
      <c r="C579" s="29"/>
      <c r="D579" s="29"/>
      <c r="E579" s="29"/>
      <c r="F579" s="93"/>
      <c r="G579" s="93"/>
      <c r="H579" s="93"/>
      <c r="I579" s="93"/>
      <c r="J579" s="93"/>
      <c r="K579" s="93"/>
      <c r="L579" s="93"/>
      <c r="M579" s="93"/>
      <c r="N579" s="93"/>
      <c r="O579" s="38" t="str">
        <f t="shared" si="48"/>
        <v/>
      </c>
      <c r="P579" s="38" t="str">
        <f t="shared" si="49"/>
        <v/>
      </c>
      <c r="Q579" s="38" t="str">
        <f t="shared" si="50"/>
        <v/>
      </c>
      <c r="R579" s="38" t="str">
        <f t="shared" si="51"/>
        <v/>
      </c>
      <c r="S579" s="68" t="str">
        <f t="shared" si="52"/>
        <v/>
      </c>
    </row>
    <row r="580" spans="1:19" x14ac:dyDescent="0.35">
      <c r="A580" s="27">
        <v>585</v>
      </c>
      <c r="B580" s="29"/>
      <c r="C580" s="29"/>
      <c r="D580" s="29"/>
      <c r="E580" s="29"/>
      <c r="F580" s="93"/>
      <c r="G580" s="93"/>
      <c r="H580" s="93"/>
      <c r="I580" s="93"/>
      <c r="J580" s="93"/>
      <c r="K580" s="93"/>
      <c r="L580" s="93"/>
      <c r="M580" s="93"/>
      <c r="N580" s="93"/>
      <c r="O580" s="38" t="str">
        <f t="shared" si="48"/>
        <v/>
      </c>
      <c r="P580" s="38" t="str">
        <f t="shared" si="49"/>
        <v/>
      </c>
      <c r="Q580" s="38" t="str">
        <f t="shared" si="50"/>
        <v/>
      </c>
      <c r="R580" s="38" t="str">
        <f t="shared" si="51"/>
        <v/>
      </c>
      <c r="S580" s="68" t="str">
        <f t="shared" si="52"/>
        <v/>
      </c>
    </row>
    <row r="581" spans="1:19" x14ac:dyDescent="0.35">
      <c r="A581" s="27">
        <v>586</v>
      </c>
      <c r="B581" s="29"/>
      <c r="C581" s="29"/>
      <c r="D581" s="29"/>
      <c r="E581" s="29"/>
      <c r="F581" s="93"/>
      <c r="G581" s="93"/>
      <c r="H581" s="93"/>
      <c r="I581" s="93"/>
      <c r="J581" s="93"/>
      <c r="K581" s="93"/>
      <c r="L581" s="93"/>
      <c r="M581" s="93"/>
      <c r="N581" s="93"/>
      <c r="O581" s="38" t="str">
        <f t="shared" si="48"/>
        <v/>
      </c>
      <c r="P581" s="38" t="str">
        <f t="shared" si="49"/>
        <v/>
      </c>
      <c r="Q581" s="38" t="str">
        <f t="shared" si="50"/>
        <v/>
      </c>
      <c r="R581" s="38" t="str">
        <f t="shared" si="51"/>
        <v/>
      </c>
      <c r="S581" s="68" t="str">
        <f t="shared" si="52"/>
        <v/>
      </c>
    </row>
    <row r="582" spans="1:19" x14ac:dyDescent="0.35">
      <c r="A582" s="27">
        <v>587</v>
      </c>
      <c r="B582" s="29"/>
      <c r="C582" s="29"/>
      <c r="D582" s="29"/>
      <c r="E582" s="29"/>
      <c r="F582" s="93"/>
      <c r="G582" s="93"/>
      <c r="H582" s="93"/>
      <c r="I582" s="93"/>
      <c r="J582" s="93"/>
      <c r="K582" s="93"/>
      <c r="L582" s="93"/>
      <c r="M582" s="93"/>
      <c r="N582" s="93"/>
      <c r="O582" s="38" t="str">
        <f t="shared" si="48"/>
        <v/>
      </c>
      <c r="P582" s="38" t="str">
        <f t="shared" si="49"/>
        <v/>
      </c>
      <c r="Q582" s="38" t="str">
        <f t="shared" si="50"/>
        <v/>
      </c>
      <c r="R582" s="38" t="str">
        <f t="shared" si="51"/>
        <v/>
      </c>
      <c r="S582" s="68" t="str">
        <f t="shared" si="52"/>
        <v/>
      </c>
    </row>
    <row r="583" spans="1:19" x14ac:dyDescent="0.35">
      <c r="A583" s="27">
        <v>588</v>
      </c>
      <c r="B583" s="29"/>
      <c r="C583" s="29"/>
      <c r="D583" s="29"/>
      <c r="E583" s="29"/>
      <c r="F583" s="93"/>
      <c r="G583" s="93"/>
      <c r="H583" s="93"/>
      <c r="I583" s="93"/>
      <c r="J583" s="93"/>
      <c r="K583" s="93"/>
      <c r="L583" s="93"/>
      <c r="M583" s="93"/>
      <c r="N583" s="93"/>
      <c r="O583" s="38" t="str">
        <f t="shared" si="48"/>
        <v/>
      </c>
      <c r="P583" s="38" t="str">
        <f t="shared" si="49"/>
        <v/>
      </c>
      <c r="Q583" s="38" t="str">
        <f t="shared" si="50"/>
        <v/>
      </c>
      <c r="R583" s="38" t="str">
        <f t="shared" si="51"/>
        <v/>
      </c>
      <c r="S583" s="68" t="str">
        <f t="shared" si="52"/>
        <v/>
      </c>
    </row>
    <row r="584" spans="1:19" x14ac:dyDescent="0.35">
      <c r="A584" s="27">
        <v>589</v>
      </c>
      <c r="B584" s="29"/>
      <c r="C584" s="29"/>
      <c r="D584" s="29"/>
      <c r="E584" s="29"/>
      <c r="F584" s="93"/>
      <c r="G584" s="93"/>
      <c r="H584" s="93"/>
      <c r="I584" s="93"/>
      <c r="J584" s="93"/>
      <c r="K584" s="93"/>
      <c r="L584" s="93"/>
      <c r="M584" s="93"/>
      <c r="N584" s="93"/>
      <c r="O584" s="38" t="str">
        <f t="shared" si="48"/>
        <v/>
      </c>
      <c r="P584" s="38" t="str">
        <f t="shared" si="49"/>
        <v/>
      </c>
      <c r="Q584" s="38" t="str">
        <f t="shared" si="50"/>
        <v/>
      </c>
      <c r="R584" s="38" t="str">
        <f t="shared" si="51"/>
        <v/>
      </c>
      <c r="S584" s="68" t="str">
        <f t="shared" si="52"/>
        <v/>
      </c>
    </row>
    <row r="585" spans="1:19" x14ac:dyDescent="0.35">
      <c r="A585" s="27">
        <v>590</v>
      </c>
      <c r="B585" s="29"/>
      <c r="C585" s="29"/>
      <c r="D585" s="29"/>
      <c r="E585" s="29"/>
      <c r="F585" s="93"/>
      <c r="G585" s="93"/>
      <c r="H585" s="93"/>
      <c r="I585" s="93"/>
      <c r="J585" s="93"/>
      <c r="K585" s="93"/>
      <c r="L585" s="93"/>
      <c r="M585" s="93"/>
      <c r="N585" s="93"/>
      <c r="O585" s="38" t="str">
        <f t="shared" si="48"/>
        <v/>
      </c>
      <c r="P585" s="38" t="str">
        <f t="shared" si="49"/>
        <v/>
      </c>
      <c r="Q585" s="38" t="str">
        <f t="shared" si="50"/>
        <v/>
      </c>
      <c r="R585" s="38" t="str">
        <f t="shared" si="51"/>
        <v/>
      </c>
      <c r="S585" s="68" t="str">
        <f t="shared" si="52"/>
        <v/>
      </c>
    </row>
    <row r="586" spans="1:19" x14ac:dyDescent="0.35">
      <c r="A586" s="27">
        <v>591</v>
      </c>
      <c r="B586" s="29"/>
      <c r="C586" s="29"/>
      <c r="D586" s="29"/>
      <c r="E586" s="29"/>
      <c r="F586" s="93"/>
      <c r="G586" s="93"/>
      <c r="H586" s="93"/>
      <c r="I586" s="93"/>
      <c r="J586" s="93"/>
      <c r="K586" s="93"/>
      <c r="L586" s="93"/>
      <c r="M586" s="93"/>
      <c r="N586" s="93"/>
      <c r="O586" s="38" t="str">
        <f t="shared" si="48"/>
        <v/>
      </c>
      <c r="P586" s="38" t="str">
        <f t="shared" si="49"/>
        <v/>
      </c>
      <c r="Q586" s="38" t="str">
        <f t="shared" si="50"/>
        <v/>
      </c>
      <c r="R586" s="38" t="str">
        <f t="shared" si="51"/>
        <v/>
      </c>
      <c r="S586" s="68" t="str">
        <f t="shared" si="52"/>
        <v/>
      </c>
    </row>
    <row r="587" spans="1:19" x14ac:dyDescent="0.35">
      <c r="A587" s="27">
        <v>592</v>
      </c>
      <c r="B587" s="29"/>
      <c r="C587" s="29"/>
      <c r="D587" s="29"/>
      <c r="E587" s="29"/>
      <c r="F587" s="93"/>
      <c r="G587" s="93"/>
      <c r="H587" s="93"/>
      <c r="I587" s="93"/>
      <c r="J587" s="93"/>
      <c r="K587" s="93"/>
      <c r="L587" s="93"/>
      <c r="M587" s="93"/>
      <c r="N587" s="93"/>
      <c r="O587" s="38" t="str">
        <f t="shared" si="48"/>
        <v/>
      </c>
      <c r="P587" s="38" t="str">
        <f t="shared" si="49"/>
        <v/>
      </c>
      <c r="Q587" s="38" t="str">
        <f t="shared" si="50"/>
        <v/>
      </c>
      <c r="R587" s="38" t="str">
        <f t="shared" si="51"/>
        <v/>
      </c>
      <c r="S587" s="68" t="str">
        <f t="shared" si="52"/>
        <v/>
      </c>
    </row>
    <row r="588" spans="1:19" x14ac:dyDescent="0.35">
      <c r="A588" s="27">
        <v>593</v>
      </c>
      <c r="B588" s="29"/>
      <c r="C588" s="29"/>
      <c r="D588" s="29"/>
      <c r="E588" s="29"/>
      <c r="F588" s="93"/>
      <c r="G588" s="93"/>
      <c r="H588" s="93"/>
      <c r="I588" s="93"/>
      <c r="J588" s="93"/>
      <c r="K588" s="93"/>
      <c r="L588" s="93"/>
      <c r="M588" s="93"/>
      <c r="N588" s="93"/>
      <c r="O588" s="38" t="str">
        <f t="shared" si="48"/>
        <v/>
      </c>
      <c r="P588" s="38" t="str">
        <f t="shared" si="49"/>
        <v/>
      </c>
      <c r="Q588" s="38" t="str">
        <f t="shared" si="50"/>
        <v/>
      </c>
      <c r="R588" s="38" t="str">
        <f t="shared" si="51"/>
        <v/>
      </c>
      <c r="S588" s="68" t="str">
        <f t="shared" si="52"/>
        <v/>
      </c>
    </row>
    <row r="589" spans="1:19" x14ac:dyDescent="0.35">
      <c r="A589" s="27">
        <v>594</v>
      </c>
      <c r="B589" s="29"/>
      <c r="C589" s="29"/>
      <c r="D589" s="29"/>
      <c r="E589" s="29"/>
      <c r="F589" s="93"/>
      <c r="G589" s="93"/>
      <c r="H589" s="93"/>
      <c r="I589" s="93"/>
      <c r="J589" s="93"/>
      <c r="K589" s="93"/>
      <c r="L589" s="93"/>
      <c r="M589" s="93"/>
      <c r="N589" s="93"/>
      <c r="O589" s="38" t="str">
        <f t="shared" si="48"/>
        <v/>
      </c>
      <c r="P589" s="38" t="str">
        <f t="shared" si="49"/>
        <v/>
      </c>
      <c r="Q589" s="38" t="str">
        <f t="shared" si="50"/>
        <v/>
      </c>
      <c r="R589" s="38" t="str">
        <f t="shared" si="51"/>
        <v/>
      </c>
      <c r="S589" s="68" t="str">
        <f t="shared" si="52"/>
        <v/>
      </c>
    </row>
    <row r="590" spans="1:19" x14ac:dyDescent="0.35">
      <c r="A590" s="27">
        <v>595</v>
      </c>
      <c r="B590" s="29"/>
      <c r="C590" s="29"/>
      <c r="D590" s="29"/>
      <c r="E590" s="29"/>
      <c r="F590" s="93"/>
      <c r="G590" s="93"/>
      <c r="H590" s="93"/>
      <c r="I590" s="93"/>
      <c r="J590" s="93"/>
      <c r="K590" s="93"/>
      <c r="L590" s="93"/>
      <c r="M590" s="93"/>
      <c r="N590" s="93"/>
      <c r="O590" s="38" t="str">
        <f t="shared" si="48"/>
        <v/>
      </c>
      <c r="P590" s="38" t="str">
        <f t="shared" si="49"/>
        <v/>
      </c>
      <c r="Q590" s="38" t="str">
        <f t="shared" si="50"/>
        <v/>
      </c>
      <c r="R590" s="38" t="str">
        <f t="shared" si="51"/>
        <v/>
      </c>
      <c r="S590" s="68" t="str">
        <f t="shared" si="52"/>
        <v/>
      </c>
    </row>
    <row r="591" spans="1:19" x14ac:dyDescent="0.35">
      <c r="A591" s="27">
        <v>596</v>
      </c>
      <c r="B591" s="29"/>
      <c r="C591" s="29"/>
      <c r="D591" s="29"/>
      <c r="E591" s="29"/>
      <c r="F591" s="93"/>
      <c r="G591" s="93"/>
      <c r="H591" s="93"/>
      <c r="I591" s="93"/>
      <c r="J591" s="93"/>
      <c r="K591" s="93"/>
      <c r="L591" s="93"/>
      <c r="M591" s="93"/>
      <c r="N591" s="93"/>
      <c r="O591" s="38" t="str">
        <f t="shared" si="48"/>
        <v/>
      </c>
      <c r="P591" s="38" t="str">
        <f t="shared" si="49"/>
        <v/>
      </c>
      <c r="Q591" s="38" t="str">
        <f t="shared" si="50"/>
        <v/>
      </c>
      <c r="R591" s="38" t="str">
        <f t="shared" si="51"/>
        <v/>
      </c>
      <c r="S591" s="68" t="str">
        <f t="shared" si="52"/>
        <v/>
      </c>
    </row>
    <row r="592" spans="1:19" x14ac:dyDescent="0.35">
      <c r="A592" s="27">
        <v>597</v>
      </c>
      <c r="B592" s="29"/>
      <c r="C592" s="29"/>
      <c r="D592" s="29"/>
      <c r="E592" s="29"/>
      <c r="F592" s="93"/>
      <c r="G592" s="93"/>
      <c r="H592" s="93"/>
      <c r="I592" s="93"/>
      <c r="J592" s="93"/>
      <c r="K592" s="93"/>
      <c r="L592" s="93"/>
      <c r="M592" s="93"/>
      <c r="N592" s="93"/>
      <c r="O592" s="38" t="str">
        <f t="shared" si="48"/>
        <v/>
      </c>
      <c r="P592" s="38" t="str">
        <f t="shared" si="49"/>
        <v/>
      </c>
      <c r="Q592" s="38" t="str">
        <f t="shared" si="50"/>
        <v/>
      </c>
      <c r="R592" s="38" t="str">
        <f t="shared" si="51"/>
        <v/>
      </c>
      <c r="S592" s="68" t="str">
        <f t="shared" si="52"/>
        <v/>
      </c>
    </row>
    <row r="593" spans="1:19" x14ac:dyDescent="0.35">
      <c r="A593" s="27">
        <v>598</v>
      </c>
      <c r="B593" s="29"/>
      <c r="C593" s="29"/>
      <c r="D593" s="29"/>
      <c r="E593" s="29"/>
      <c r="F593" s="93"/>
      <c r="G593" s="93"/>
      <c r="H593" s="93"/>
      <c r="I593" s="93"/>
      <c r="J593" s="93"/>
      <c r="K593" s="93"/>
      <c r="L593" s="93"/>
      <c r="M593" s="93"/>
      <c r="N593" s="93"/>
      <c r="O593" s="38" t="str">
        <f t="shared" ref="O593:O656" si="53">IF(K593="","",(((K593-$H$9)/$H$10)*10)+50)</f>
        <v/>
      </c>
      <c r="P593" s="38" t="str">
        <f t="shared" ref="P593:P656" si="54">IF(L593="","",(((L593-$I$9)/$I$10)*10)+50)</f>
        <v/>
      </c>
      <c r="Q593" s="38" t="str">
        <f t="shared" ref="Q593:Q656" si="55">IF(M593="","",(((M593-$J$9)/$J$10)*10)+50)</f>
        <v/>
      </c>
      <c r="R593" s="38" t="str">
        <f t="shared" ref="R593:R656" si="56">IF(N593="","",(((N593-$K$9)/$K$10)*10)+50)</f>
        <v/>
      </c>
      <c r="S593" s="68" t="str">
        <f t="shared" ref="S593:S656" si="57">IF(B593="","",AVERAGE(O593:R593))</f>
        <v/>
      </c>
    </row>
    <row r="594" spans="1:19" x14ac:dyDescent="0.35">
      <c r="A594" s="27">
        <v>599</v>
      </c>
      <c r="B594" s="29"/>
      <c r="C594" s="29"/>
      <c r="D594" s="29"/>
      <c r="E594" s="29"/>
      <c r="F594" s="93"/>
      <c r="G594" s="93"/>
      <c r="H594" s="93"/>
      <c r="I594" s="93"/>
      <c r="J594" s="93"/>
      <c r="K594" s="93"/>
      <c r="L594" s="93"/>
      <c r="M594" s="93"/>
      <c r="N594" s="93"/>
      <c r="O594" s="38" t="str">
        <f t="shared" si="53"/>
        <v/>
      </c>
      <c r="P594" s="38" t="str">
        <f t="shared" si="54"/>
        <v/>
      </c>
      <c r="Q594" s="38" t="str">
        <f t="shared" si="55"/>
        <v/>
      </c>
      <c r="R594" s="38" t="str">
        <f t="shared" si="56"/>
        <v/>
      </c>
      <c r="S594" s="68" t="str">
        <f t="shared" si="57"/>
        <v/>
      </c>
    </row>
    <row r="595" spans="1:19" x14ac:dyDescent="0.35">
      <c r="A595" s="27">
        <v>600</v>
      </c>
      <c r="B595" s="29"/>
      <c r="C595" s="29"/>
      <c r="D595" s="29"/>
      <c r="E595" s="29"/>
      <c r="F595" s="93"/>
      <c r="G595" s="93"/>
      <c r="H595" s="93"/>
      <c r="I595" s="93"/>
      <c r="J595" s="93"/>
      <c r="K595" s="93"/>
      <c r="L595" s="93"/>
      <c r="M595" s="93"/>
      <c r="N595" s="93"/>
      <c r="O595" s="38" t="str">
        <f t="shared" si="53"/>
        <v/>
      </c>
      <c r="P595" s="38" t="str">
        <f t="shared" si="54"/>
        <v/>
      </c>
      <c r="Q595" s="38" t="str">
        <f t="shared" si="55"/>
        <v/>
      </c>
      <c r="R595" s="38" t="str">
        <f t="shared" si="56"/>
        <v/>
      </c>
      <c r="S595" s="68" t="str">
        <f t="shared" si="57"/>
        <v/>
      </c>
    </row>
    <row r="596" spans="1:19" x14ac:dyDescent="0.35">
      <c r="A596" s="27">
        <v>601</v>
      </c>
      <c r="B596" s="29"/>
      <c r="C596" s="29"/>
      <c r="D596" s="29"/>
      <c r="E596" s="29"/>
      <c r="F596" s="93"/>
      <c r="G596" s="93"/>
      <c r="H596" s="93"/>
      <c r="I596" s="93"/>
      <c r="J596" s="93"/>
      <c r="K596" s="93"/>
      <c r="L596" s="93"/>
      <c r="M596" s="93"/>
      <c r="N596" s="93"/>
      <c r="O596" s="38" t="str">
        <f t="shared" si="53"/>
        <v/>
      </c>
      <c r="P596" s="38" t="str">
        <f t="shared" si="54"/>
        <v/>
      </c>
      <c r="Q596" s="38" t="str">
        <f t="shared" si="55"/>
        <v/>
      </c>
      <c r="R596" s="38" t="str">
        <f t="shared" si="56"/>
        <v/>
      </c>
      <c r="S596" s="68" t="str">
        <f t="shared" si="57"/>
        <v/>
      </c>
    </row>
    <row r="597" spans="1:19" x14ac:dyDescent="0.35">
      <c r="A597" s="27">
        <v>602</v>
      </c>
      <c r="B597" s="29"/>
      <c r="C597" s="29"/>
      <c r="D597" s="29"/>
      <c r="E597" s="29"/>
      <c r="F597" s="93"/>
      <c r="G597" s="93"/>
      <c r="H597" s="93"/>
      <c r="I597" s="93"/>
      <c r="J597" s="93"/>
      <c r="K597" s="93"/>
      <c r="L597" s="93"/>
      <c r="M597" s="93"/>
      <c r="N597" s="93"/>
      <c r="O597" s="38" t="str">
        <f t="shared" si="53"/>
        <v/>
      </c>
      <c r="P597" s="38" t="str">
        <f t="shared" si="54"/>
        <v/>
      </c>
      <c r="Q597" s="38" t="str">
        <f t="shared" si="55"/>
        <v/>
      </c>
      <c r="R597" s="38" t="str">
        <f t="shared" si="56"/>
        <v/>
      </c>
      <c r="S597" s="68" t="str">
        <f t="shared" si="57"/>
        <v/>
      </c>
    </row>
    <row r="598" spans="1:19" x14ac:dyDescent="0.35">
      <c r="A598" s="27">
        <v>603</v>
      </c>
      <c r="B598" s="29"/>
      <c r="C598" s="29"/>
      <c r="D598" s="29"/>
      <c r="E598" s="29"/>
      <c r="F598" s="93"/>
      <c r="G598" s="93"/>
      <c r="H598" s="93"/>
      <c r="I598" s="93"/>
      <c r="J598" s="93"/>
      <c r="K598" s="93"/>
      <c r="L598" s="93"/>
      <c r="M598" s="93"/>
      <c r="N598" s="93"/>
      <c r="O598" s="38" t="str">
        <f t="shared" si="53"/>
        <v/>
      </c>
      <c r="P598" s="38" t="str">
        <f t="shared" si="54"/>
        <v/>
      </c>
      <c r="Q598" s="38" t="str">
        <f t="shared" si="55"/>
        <v/>
      </c>
      <c r="R598" s="38" t="str">
        <f t="shared" si="56"/>
        <v/>
      </c>
      <c r="S598" s="68" t="str">
        <f t="shared" si="57"/>
        <v/>
      </c>
    </row>
    <row r="599" spans="1:19" x14ac:dyDescent="0.35">
      <c r="A599" s="27">
        <v>604</v>
      </c>
      <c r="B599" s="29"/>
      <c r="C599" s="29"/>
      <c r="D599" s="29"/>
      <c r="E599" s="29"/>
      <c r="F599" s="93"/>
      <c r="G599" s="93"/>
      <c r="H599" s="93"/>
      <c r="I599" s="93"/>
      <c r="J599" s="93"/>
      <c r="K599" s="93"/>
      <c r="L599" s="93"/>
      <c r="M599" s="93"/>
      <c r="N599" s="93"/>
      <c r="O599" s="38" t="str">
        <f t="shared" si="53"/>
        <v/>
      </c>
      <c r="P599" s="38" t="str">
        <f t="shared" si="54"/>
        <v/>
      </c>
      <c r="Q599" s="38" t="str">
        <f t="shared" si="55"/>
        <v/>
      </c>
      <c r="R599" s="38" t="str">
        <f t="shared" si="56"/>
        <v/>
      </c>
      <c r="S599" s="68" t="str">
        <f t="shared" si="57"/>
        <v/>
      </c>
    </row>
    <row r="600" spans="1:19" x14ac:dyDescent="0.35">
      <c r="A600" s="27">
        <v>605</v>
      </c>
      <c r="B600" s="29"/>
      <c r="C600" s="29"/>
      <c r="D600" s="29"/>
      <c r="E600" s="29"/>
      <c r="F600" s="93"/>
      <c r="G600" s="93"/>
      <c r="H600" s="93"/>
      <c r="I600" s="93"/>
      <c r="J600" s="93"/>
      <c r="K600" s="93"/>
      <c r="L600" s="93"/>
      <c r="M600" s="93"/>
      <c r="N600" s="93"/>
      <c r="O600" s="38" t="str">
        <f t="shared" si="53"/>
        <v/>
      </c>
      <c r="P600" s="38" t="str">
        <f t="shared" si="54"/>
        <v/>
      </c>
      <c r="Q600" s="38" t="str">
        <f t="shared" si="55"/>
        <v/>
      </c>
      <c r="R600" s="38" t="str">
        <f t="shared" si="56"/>
        <v/>
      </c>
      <c r="S600" s="68" t="str">
        <f t="shared" si="57"/>
        <v/>
      </c>
    </row>
    <row r="601" spans="1:19" x14ac:dyDescent="0.35">
      <c r="A601" s="27">
        <v>606</v>
      </c>
      <c r="B601" s="29"/>
      <c r="C601" s="29"/>
      <c r="D601" s="29"/>
      <c r="E601" s="29"/>
      <c r="F601" s="93"/>
      <c r="G601" s="93"/>
      <c r="H601" s="93"/>
      <c r="I601" s="93"/>
      <c r="J601" s="93"/>
      <c r="K601" s="93"/>
      <c r="L601" s="93"/>
      <c r="M601" s="93"/>
      <c r="N601" s="93"/>
      <c r="O601" s="38" t="str">
        <f t="shared" si="53"/>
        <v/>
      </c>
      <c r="P601" s="38" t="str">
        <f t="shared" si="54"/>
        <v/>
      </c>
      <c r="Q601" s="38" t="str">
        <f t="shared" si="55"/>
        <v/>
      </c>
      <c r="R601" s="38" t="str">
        <f t="shared" si="56"/>
        <v/>
      </c>
      <c r="S601" s="68" t="str">
        <f t="shared" si="57"/>
        <v/>
      </c>
    </row>
    <row r="602" spans="1:19" x14ac:dyDescent="0.35">
      <c r="A602" s="27">
        <v>607</v>
      </c>
      <c r="B602" s="29"/>
      <c r="C602" s="29"/>
      <c r="D602" s="29"/>
      <c r="E602" s="29"/>
      <c r="F602" s="93"/>
      <c r="G602" s="93"/>
      <c r="H602" s="93"/>
      <c r="I602" s="93"/>
      <c r="J602" s="93"/>
      <c r="K602" s="93"/>
      <c r="L602" s="93"/>
      <c r="M602" s="93"/>
      <c r="N602" s="93"/>
      <c r="O602" s="38" t="str">
        <f t="shared" si="53"/>
        <v/>
      </c>
      <c r="P602" s="38" t="str">
        <f t="shared" si="54"/>
        <v/>
      </c>
      <c r="Q602" s="38" t="str">
        <f t="shared" si="55"/>
        <v/>
      </c>
      <c r="R602" s="38" t="str">
        <f t="shared" si="56"/>
        <v/>
      </c>
      <c r="S602" s="68" t="str">
        <f t="shared" si="57"/>
        <v/>
      </c>
    </row>
    <row r="603" spans="1:19" x14ac:dyDescent="0.35">
      <c r="A603" s="27">
        <v>608</v>
      </c>
      <c r="B603" s="29"/>
      <c r="C603" s="29"/>
      <c r="D603" s="29"/>
      <c r="E603" s="29"/>
      <c r="F603" s="93"/>
      <c r="G603" s="93"/>
      <c r="H603" s="93"/>
      <c r="I603" s="93"/>
      <c r="J603" s="93"/>
      <c r="K603" s="93"/>
      <c r="L603" s="93"/>
      <c r="M603" s="93"/>
      <c r="N603" s="93"/>
      <c r="O603" s="38" t="str">
        <f t="shared" si="53"/>
        <v/>
      </c>
      <c r="P603" s="38" t="str">
        <f t="shared" si="54"/>
        <v/>
      </c>
      <c r="Q603" s="38" t="str">
        <f t="shared" si="55"/>
        <v/>
      </c>
      <c r="R603" s="38" t="str">
        <f t="shared" si="56"/>
        <v/>
      </c>
      <c r="S603" s="68" t="str">
        <f t="shared" si="57"/>
        <v/>
      </c>
    </row>
    <row r="604" spans="1:19" x14ac:dyDescent="0.35">
      <c r="A604" s="27">
        <v>609</v>
      </c>
      <c r="B604" s="29"/>
      <c r="C604" s="29"/>
      <c r="D604" s="29"/>
      <c r="E604" s="29"/>
      <c r="F604" s="93"/>
      <c r="G604" s="93"/>
      <c r="H604" s="93"/>
      <c r="I604" s="93"/>
      <c r="J604" s="93"/>
      <c r="K604" s="93"/>
      <c r="L604" s="93"/>
      <c r="M604" s="93"/>
      <c r="N604" s="93"/>
      <c r="O604" s="38" t="str">
        <f t="shared" si="53"/>
        <v/>
      </c>
      <c r="P604" s="38" t="str">
        <f t="shared" si="54"/>
        <v/>
      </c>
      <c r="Q604" s="38" t="str">
        <f t="shared" si="55"/>
        <v/>
      </c>
      <c r="R604" s="38" t="str">
        <f t="shared" si="56"/>
        <v/>
      </c>
      <c r="S604" s="68" t="str">
        <f t="shared" si="57"/>
        <v/>
      </c>
    </row>
    <row r="605" spans="1:19" x14ac:dyDescent="0.35">
      <c r="A605" s="27">
        <v>610</v>
      </c>
      <c r="B605" s="29"/>
      <c r="C605" s="29"/>
      <c r="D605" s="29"/>
      <c r="E605" s="29"/>
      <c r="F605" s="93"/>
      <c r="G605" s="93"/>
      <c r="H605" s="93"/>
      <c r="I605" s="93"/>
      <c r="J605" s="93"/>
      <c r="K605" s="93"/>
      <c r="L605" s="93"/>
      <c r="M605" s="93"/>
      <c r="N605" s="93"/>
      <c r="O605" s="38" t="str">
        <f t="shared" si="53"/>
        <v/>
      </c>
      <c r="P605" s="38" t="str">
        <f t="shared" si="54"/>
        <v/>
      </c>
      <c r="Q605" s="38" t="str">
        <f t="shared" si="55"/>
        <v/>
      </c>
      <c r="R605" s="38" t="str">
        <f t="shared" si="56"/>
        <v/>
      </c>
      <c r="S605" s="68" t="str">
        <f t="shared" si="57"/>
        <v/>
      </c>
    </row>
    <row r="606" spans="1:19" x14ac:dyDescent="0.35">
      <c r="A606" s="27">
        <v>611</v>
      </c>
      <c r="B606" s="29"/>
      <c r="C606" s="29"/>
      <c r="D606" s="29"/>
      <c r="E606" s="29"/>
      <c r="F606" s="93"/>
      <c r="G606" s="93"/>
      <c r="H606" s="93"/>
      <c r="I606" s="93"/>
      <c r="J606" s="93"/>
      <c r="K606" s="93"/>
      <c r="L606" s="93"/>
      <c r="M606" s="93"/>
      <c r="N606" s="93"/>
      <c r="O606" s="38" t="str">
        <f t="shared" si="53"/>
        <v/>
      </c>
      <c r="P606" s="38" t="str">
        <f t="shared" si="54"/>
        <v/>
      </c>
      <c r="Q606" s="38" t="str">
        <f t="shared" si="55"/>
        <v/>
      </c>
      <c r="R606" s="38" t="str">
        <f t="shared" si="56"/>
        <v/>
      </c>
      <c r="S606" s="68" t="str">
        <f t="shared" si="57"/>
        <v/>
      </c>
    </row>
    <row r="607" spans="1:19" x14ac:dyDescent="0.35">
      <c r="A607" s="27">
        <v>612</v>
      </c>
      <c r="B607" s="29"/>
      <c r="C607" s="29"/>
      <c r="D607" s="29"/>
      <c r="E607" s="29"/>
      <c r="F607" s="93"/>
      <c r="G607" s="93"/>
      <c r="H607" s="93"/>
      <c r="I607" s="93"/>
      <c r="J607" s="93"/>
      <c r="K607" s="93"/>
      <c r="L607" s="93"/>
      <c r="M607" s="93"/>
      <c r="N607" s="93"/>
      <c r="O607" s="38" t="str">
        <f t="shared" si="53"/>
        <v/>
      </c>
      <c r="P607" s="38" t="str">
        <f t="shared" si="54"/>
        <v/>
      </c>
      <c r="Q607" s="38" t="str">
        <f t="shared" si="55"/>
        <v/>
      </c>
      <c r="R607" s="38" t="str">
        <f t="shared" si="56"/>
        <v/>
      </c>
      <c r="S607" s="68" t="str">
        <f t="shared" si="57"/>
        <v/>
      </c>
    </row>
    <row r="608" spans="1:19" x14ac:dyDescent="0.35">
      <c r="A608" s="27">
        <v>613</v>
      </c>
      <c r="B608" s="29"/>
      <c r="C608" s="29"/>
      <c r="D608" s="29"/>
      <c r="E608" s="29"/>
      <c r="F608" s="93"/>
      <c r="G608" s="93"/>
      <c r="H608" s="93"/>
      <c r="I608" s="93"/>
      <c r="J608" s="93"/>
      <c r="K608" s="93"/>
      <c r="L608" s="93"/>
      <c r="M608" s="93"/>
      <c r="N608" s="93"/>
      <c r="O608" s="38" t="str">
        <f t="shared" si="53"/>
        <v/>
      </c>
      <c r="P608" s="38" t="str">
        <f t="shared" si="54"/>
        <v/>
      </c>
      <c r="Q608" s="38" t="str">
        <f t="shared" si="55"/>
        <v/>
      </c>
      <c r="R608" s="38" t="str">
        <f t="shared" si="56"/>
        <v/>
      </c>
      <c r="S608" s="68" t="str">
        <f t="shared" si="57"/>
        <v/>
      </c>
    </row>
    <row r="609" spans="1:19" x14ac:dyDescent="0.35">
      <c r="A609" s="27">
        <v>614</v>
      </c>
      <c r="B609" s="29"/>
      <c r="C609" s="29"/>
      <c r="D609" s="29"/>
      <c r="E609" s="29"/>
      <c r="F609" s="93"/>
      <c r="G609" s="93"/>
      <c r="H609" s="93"/>
      <c r="I609" s="93"/>
      <c r="J609" s="93"/>
      <c r="K609" s="93"/>
      <c r="L609" s="93"/>
      <c r="M609" s="93"/>
      <c r="N609" s="93"/>
      <c r="O609" s="38" t="str">
        <f t="shared" si="53"/>
        <v/>
      </c>
      <c r="P609" s="38" t="str">
        <f t="shared" si="54"/>
        <v/>
      </c>
      <c r="Q609" s="38" t="str">
        <f t="shared" si="55"/>
        <v/>
      </c>
      <c r="R609" s="38" t="str">
        <f t="shared" si="56"/>
        <v/>
      </c>
      <c r="S609" s="68" t="str">
        <f t="shared" si="57"/>
        <v/>
      </c>
    </row>
    <row r="610" spans="1:19" x14ac:dyDescent="0.35">
      <c r="A610" s="27">
        <v>615</v>
      </c>
      <c r="B610" s="29"/>
      <c r="C610" s="29"/>
      <c r="D610" s="29"/>
      <c r="E610" s="29"/>
      <c r="F610" s="93"/>
      <c r="G610" s="93"/>
      <c r="H610" s="93"/>
      <c r="I610" s="93"/>
      <c r="J610" s="93"/>
      <c r="K610" s="93"/>
      <c r="L610" s="93"/>
      <c r="M610" s="93"/>
      <c r="N610" s="93"/>
      <c r="O610" s="38" t="str">
        <f t="shared" si="53"/>
        <v/>
      </c>
      <c r="P610" s="38" t="str">
        <f t="shared" si="54"/>
        <v/>
      </c>
      <c r="Q610" s="38" t="str">
        <f t="shared" si="55"/>
        <v/>
      </c>
      <c r="R610" s="38" t="str">
        <f t="shared" si="56"/>
        <v/>
      </c>
      <c r="S610" s="68" t="str">
        <f t="shared" si="57"/>
        <v/>
      </c>
    </row>
    <row r="611" spans="1:19" x14ac:dyDescent="0.35">
      <c r="A611" s="27">
        <v>616</v>
      </c>
      <c r="B611" s="29"/>
      <c r="C611" s="29"/>
      <c r="D611" s="29"/>
      <c r="E611" s="29"/>
      <c r="F611" s="93"/>
      <c r="G611" s="93"/>
      <c r="H611" s="93"/>
      <c r="I611" s="93"/>
      <c r="J611" s="93"/>
      <c r="K611" s="93"/>
      <c r="L611" s="93"/>
      <c r="M611" s="93"/>
      <c r="N611" s="93"/>
      <c r="O611" s="38" t="str">
        <f t="shared" si="53"/>
        <v/>
      </c>
      <c r="P611" s="38" t="str">
        <f t="shared" si="54"/>
        <v/>
      </c>
      <c r="Q611" s="38" t="str">
        <f t="shared" si="55"/>
        <v/>
      </c>
      <c r="R611" s="38" t="str">
        <f t="shared" si="56"/>
        <v/>
      </c>
      <c r="S611" s="68" t="str">
        <f t="shared" si="57"/>
        <v/>
      </c>
    </row>
    <row r="612" spans="1:19" x14ac:dyDescent="0.35">
      <c r="A612" s="27">
        <v>617</v>
      </c>
      <c r="B612" s="29"/>
      <c r="C612" s="29"/>
      <c r="D612" s="29"/>
      <c r="E612" s="29"/>
      <c r="F612" s="93"/>
      <c r="G612" s="93"/>
      <c r="H612" s="93"/>
      <c r="I612" s="93"/>
      <c r="J612" s="93"/>
      <c r="K612" s="93"/>
      <c r="L612" s="93"/>
      <c r="M612" s="93"/>
      <c r="N612" s="93"/>
      <c r="O612" s="38" t="str">
        <f t="shared" si="53"/>
        <v/>
      </c>
      <c r="P612" s="38" t="str">
        <f t="shared" si="54"/>
        <v/>
      </c>
      <c r="Q612" s="38" t="str">
        <f t="shared" si="55"/>
        <v/>
      </c>
      <c r="R612" s="38" t="str">
        <f t="shared" si="56"/>
        <v/>
      </c>
      <c r="S612" s="68" t="str">
        <f t="shared" si="57"/>
        <v/>
      </c>
    </row>
    <row r="613" spans="1:19" x14ac:dyDescent="0.35">
      <c r="A613" s="27">
        <v>618</v>
      </c>
      <c r="B613" s="29"/>
      <c r="C613" s="29"/>
      <c r="D613" s="29"/>
      <c r="E613" s="29"/>
      <c r="F613" s="93"/>
      <c r="G613" s="93"/>
      <c r="H613" s="93"/>
      <c r="I613" s="93"/>
      <c r="J613" s="93"/>
      <c r="K613" s="93"/>
      <c r="L613" s="93"/>
      <c r="M613" s="93"/>
      <c r="N613" s="93"/>
      <c r="O613" s="38" t="str">
        <f t="shared" si="53"/>
        <v/>
      </c>
      <c r="P613" s="38" t="str">
        <f t="shared" si="54"/>
        <v/>
      </c>
      <c r="Q613" s="38" t="str">
        <f t="shared" si="55"/>
        <v/>
      </c>
      <c r="R613" s="38" t="str">
        <f t="shared" si="56"/>
        <v/>
      </c>
      <c r="S613" s="68" t="str">
        <f t="shared" si="57"/>
        <v/>
      </c>
    </row>
    <row r="614" spans="1:19" x14ac:dyDescent="0.35">
      <c r="A614" s="27">
        <v>619</v>
      </c>
      <c r="B614" s="29"/>
      <c r="C614" s="29"/>
      <c r="D614" s="29"/>
      <c r="E614" s="29"/>
      <c r="F614" s="93"/>
      <c r="G614" s="93"/>
      <c r="H614" s="93"/>
      <c r="I614" s="93"/>
      <c r="J614" s="93"/>
      <c r="K614" s="93"/>
      <c r="L614" s="93"/>
      <c r="M614" s="93"/>
      <c r="N614" s="93"/>
      <c r="O614" s="38" t="str">
        <f t="shared" si="53"/>
        <v/>
      </c>
      <c r="P614" s="38" t="str">
        <f t="shared" si="54"/>
        <v/>
      </c>
      <c r="Q614" s="38" t="str">
        <f t="shared" si="55"/>
        <v/>
      </c>
      <c r="R614" s="38" t="str">
        <f t="shared" si="56"/>
        <v/>
      </c>
      <c r="S614" s="68" t="str">
        <f t="shared" si="57"/>
        <v/>
      </c>
    </row>
    <row r="615" spans="1:19" x14ac:dyDescent="0.35">
      <c r="A615" s="27">
        <v>620</v>
      </c>
      <c r="B615" s="29"/>
      <c r="C615" s="29"/>
      <c r="D615" s="29"/>
      <c r="E615" s="29"/>
      <c r="F615" s="93"/>
      <c r="G615" s="93"/>
      <c r="H615" s="93"/>
      <c r="I615" s="93"/>
      <c r="J615" s="93"/>
      <c r="K615" s="93"/>
      <c r="L615" s="93"/>
      <c r="M615" s="93"/>
      <c r="N615" s="93"/>
      <c r="O615" s="38" t="str">
        <f t="shared" si="53"/>
        <v/>
      </c>
      <c r="P615" s="38" t="str">
        <f t="shared" si="54"/>
        <v/>
      </c>
      <c r="Q615" s="38" t="str">
        <f t="shared" si="55"/>
        <v/>
      </c>
      <c r="R615" s="38" t="str">
        <f t="shared" si="56"/>
        <v/>
      </c>
      <c r="S615" s="68" t="str">
        <f t="shared" si="57"/>
        <v/>
      </c>
    </row>
    <row r="616" spans="1:19" x14ac:dyDescent="0.35">
      <c r="A616" s="27">
        <v>621</v>
      </c>
      <c r="B616" s="29"/>
      <c r="C616" s="29"/>
      <c r="D616" s="29"/>
      <c r="E616" s="29"/>
      <c r="F616" s="93"/>
      <c r="G616" s="93"/>
      <c r="H616" s="93"/>
      <c r="I616" s="93"/>
      <c r="J616" s="93"/>
      <c r="K616" s="93"/>
      <c r="L616" s="93"/>
      <c r="M616" s="93"/>
      <c r="N616" s="93"/>
      <c r="O616" s="38" t="str">
        <f t="shared" si="53"/>
        <v/>
      </c>
      <c r="P616" s="38" t="str">
        <f t="shared" si="54"/>
        <v/>
      </c>
      <c r="Q616" s="38" t="str">
        <f t="shared" si="55"/>
        <v/>
      </c>
      <c r="R616" s="38" t="str">
        <f t="shared" si="56"/>
        <v/>
      </c>
      <c r="S616" s="68" t="str">
        <f t="shared" si="57"/>
        <v/>
      </c>
    </row>
    <row r="617" spans="1:19" x14ac:dyDescent="0.35">
      <c r="A617" s="27">
        <v>622</v>
      </c>
      <c r="B617" s="29"/>
      <c r="C617" s="29"/>
      <c r="D617" s="29"/>
      <c r="E617" s="29"/>
      <c r="F617" s="93"/>
      <c r="G617" s="93"/>
      <c r="H617" s="93"/>
      <c r="I617" s="93"/>
      <c r="J617" s="93"/>
      <c r="K617" s="93"/>
      <c r="L617" s="93"/>
      <c r="M617" s="93"/>
      <c r="N617" s="93"/>
      <c r="O617" s="38" t="str">
        <f t="shared" si="53"/>
        <v/>
      </c>
      <c r="P617" s="38" t="str">
        <f t="shared" si="54"/>
        <v/>
      </c>
      <c r="Q617" s="38" t="str">
        <f t="shared" si="55"/>
        <v/>
      </c>
      <c r="R617" s="38" t="str">
        <f t="shared" si="56"/>
        <v/>
      </c>
      <c r="S617" s="68" t="str">
        <f t="shared" si="57"/>
        <v/>
      </c>
    </row>
    <row r="618" spans="1:19" x14ac:dyDescent="0.35">
      <c r="A618" s="27">
        <v>623</v>
      </c>
      <c r="B618" s="29"/>
      <c r="C618" s="29"/>
      <c r="D618" s="29"/>
      <c r="E618" s="29"/>
      <c r="F618" s="93"/>
      <c r="G618" s="93"/>
      <c r="H618" s="93"/>
      <c r="I618" s="93"/>
      <c r="J618" s="93"/>
      <c r="K618" s="93"/>
      <c r="L618" s="93"/>
      <c r="M618" s="93"/>
      <c r="N618" s="93"/>
      <c r="O618" s="38" t="str">
        <f t="shared" si="53"/>
        <v/>
      </c>
      <c r="P618" s="38" t="str">
        <f t="shared" si="54"/>
        <v/>
      </c>
      <c r="Q618" s="38" t="str">
        <f t="shared" si="55"/>
        <v/>
      </c>
      <c r="R618" s="38" t="str">
        <f t="shared" si="56"/>
        <v/>
      </c>
      <c r="S618" s="68" t="str">
        <f t="shared" si="57"/>
        <v/>
      </c>
    </row>
    <row r="619" spans="1:19" x14ac:dyDescent="0.35">
      <c r="A619" s="27">
        <v>624</v>
      </c>
      <c r="B619" s="29"/>
      <c r="C619" s="29"/>
      <c r="D619" s="29"/>
      <c r="E619" s="29"/>
      <c r="F619" s="93"/>
      <c r="G619" s="93"/>
      <c r="H619" s="93"/>
      <c r="I619" s="93"/>
      <c r="J619" s="93"/>
      <c r="K619" s="93"/>
      <c r="L619" s="93"/>
      <c r="M619" s="93"/>
      <c r="N619" s="93"/>
      <c r="O619" s="38" t="str">
        <f t="shared" si="53"/>
        <v/>
      </c>
      <c r="P619" s="38" t="str">
        <f t="shared" si="54"/>
        <v/>
      </c>
      <c r="Q619" s="38" t="str">
        <f t="shared" si="55"/>
        <v/>
      </c>
      <c r="R619" s="38" t="str">
        <f t="shared" si="56"/>
        <v/>
      </c>
      <c r="S619" s="68" t="str">
        <f t="shared" si="57"/>
        <v/>
      </c>
    </row>
    <row r="620" spans="1:19" x14ac:dyDescent="0.35">
      <c r="A620" s="27">
        <v>625</v>
      </c>
      <c r="B620" s="29"/>
      <c r="C620" s="29"/>
      <c r="D620" s="29"/>
      <c r="E620" s="29"/>
      <c r="F620" s="93"/>
      <c r="G620" s="93"/>
      <c r="H620" s="93"/>
      <c r="I620" s="93"/>
      <c r="J620" s="93"/>
      <c r="K620" s="93"/>
      <c r="L620" s="93"/>
      <c r="M620" s="93"/>
      <c r="N620" s="93"/>
      <c r="O620" s="38" t="str">
        <f t="shared" si="53"/>
        <v/>
      </c>
      <c r="P620" s="38" t="str">
        <f t="shared" si="54"/>
        <v/>
      </c>
      <c r="Q620" s="38" t="str">
        <f t="shared" si="55"/>
        <v/>
      </c>
      <c r="R620" s="38" t="str">
        <f t="shared" si="56"/>
        <v/>
      </c>
      <c r="S620" s="68" t="str">
        <f t="shared" si="57"/>
        <v/>
      </c>
    </row>
    <row r="621" spans="1:19" x14ac:dyDescent="0.35">
      <c r="A621" s="27">
        <v>626</v>
      </c>
      <c r="B621" s="29"/>
      <c r="C621" s="29"/>
      <c r="D621" s="29"/>
      <c r="E621" s="29"/>
      <c r="F621" s="93"/>
      <c r="G621" s="93"/>
      <c r="H621" s="93"/>
      <c r="I621" s="93"/>
      <c r="J621" s="93"/>
      <c r="K621" s="93"/>
      <c r="L621" s="93"/>
      <c r="M621" s="93"/>
      <c r="N621" s="93"/>
      <c r="O621" s="38" t="str">
        <f t="shared" si="53"/>
        <v/>
      </c>
      <c r="P621" s="38" t="str">
        <f t="shared" si="54"/>
        <v/>
      </c>
      <c r="Q621" s="38" t="str">
        <f t="shared" si="55"/>
        <v/>
      </c>
      <c r="R621" s="38" t="str">
        <f t="shared" si="56"/>
        <v/>
      </c>
      <c r="S621" s="68" t="str">
        <f t="shared" si="57"/>
        <v/>
      </c>
    </row>
    <row r="622" spans="1:19" x14ac:dyDescent="0.35">
      <c r="A622" s="27">
        <v>627</v>
      </c>
      <c r="B622" s="29"/>
      <c r="C622" s="29"/>
      <c r="D622" s="29"/>
      <c r="E622" s="29"/>
      <c r="F622" s="93"/>
      <c r="G622" s="93"/>
      <c r="H622" s="93"/>
      <c r="I622" s="93"/>
      <c r="J622" s="93"/>
      <c r="K622" s="93"/>
      <c r="L622" s="93"/>
      <c r="M622" s="93"/>
      <c r="N622" s="93"/>
      <c r="O622" s="38" t="str">
        <f t="shared" si="53"/>
        <v/>
      </c>
      <c r="P622" s="38" t="str">
        <f t="shared" si="54"/>
        <v/>
      </c>
      <c r="Q622" s="38" t="str">
        <f t="shared" si="55"/>
        <v/>
      </c>
      <c r="R622" s="38" t="str">
        <f t="shared" si="56"/>
        <v/>
      </c>
      <c r="S622" s="68" t="str">
        <f t="shared" si="57"/>
        <v/>
      </c>
    </row>
    <row r="623" spans="1:19" x14ac:dyDescent="0.35">
      <c r="A623" s="27">
        <v>628</v>
      </c>
      <c r="B623" s="29"/>
      <c r="C623" s="29"/>
      <c r="D623" s="29"/>
      <c r="E623" s="29"/>
      <c r="F623" s="93"/>
      <c r="G623" s="93"/>
      <c r="H623" s="93"/>
      <c r="I623" s="93"/>
      <c r="J623" s="93"/>
      <c r="K623" s="93"/>
      <c r="L623" s="93"/>
      <c r="M623" s="93"/>
      <c r="N623" s="93"/>
      <c r="O623" s="38" t="str">
        <f t="shared" si="53"/>
        <v/>
      </c>
      <c r="P623" s="38" t="str">
        <f t="shared" si="54"/>
        <v/>
      </c>
      <c r="Q623" s="38" t="str">
        <f t="shared" si="55"/>
        <v/>
      </c>
      <c r="R623" s="38" t="str">
        <f t="shared" si="56"/>
        <v/>
      </c>
      <c r="S623" s="68" t="str">
        <f t="shared" si="57"/>
        <v/>
      </c>
    </row>
    <row r="624" spans="1:19" x14ac:dyDescent="0.35">
      <c r="A624" s="27">
        <v>629</v>
      </c>
      <c r="B624" s="29"/>
      <c r="C624" s="29"/>
      <c r="D624" s="29"/>
      <c r="E624" s="29"/>
      <c r="F624" s="93"/>
      <c r="G624" s="93"/>
      <c r="H624" s="93"/>
      <c r="I624" s="93"/>
      <c r="J624" s="93"/>
      <c r="K624" s="93"/>
      <c r="L624" s="93"/>
      <c r="M624" s="93"/>
      <c r="N624" s="93"/>
      <c r="O624" s="38" t="str">
        <f t="shared" si="53"/>
        <v/>
      </c>
      <c r="P624" s="38" t="str">
        <f t="shared" si="54"/>
        <v/>
      </c>
      <c r="Q624" s="38" t="str">
        <f t="shared" si="55"/>
        <v/>
      </c>
      <c r="R624" s="38" t="str">
        <f t="shared" si="56"/>
        <v/>
      </c>
      <c r="S624" s="68" t="str">
        <f t="shared" si="57"/>
        <v/>
      </c>
    </row>
    <row r="625" spans="1:19" x14ac:dyDescent="0.35">
      <c r="A625" s="27">
        <v>630</v>
      </c>
      <c r="B625" s="29"/>
      <c r="C625" s="29"/>
      <c r="D625" s="29"/>
      <c r="E625" s="29"/>
      <c r="F625" s="93"/>
      <c r="G625" s="93"/>
      <c r="H625" s="93"/>
      <c r="I625" s="93"/>
      <c r="J625" s="93"/>
      <c r="K625" s="93"/>
      <c r="L625" s="93"/>
      <c r="M625" s="93"/>
      <c r="N625" s="93"/>
      <c r="O625" s="38" t="str">
        <f t="shared" si="53"/>
        <v/>
      </c>
      <c r="P625" s="38" t="str">
        <f t="shared" si="54"/>
        <v/>
      </c>
      <c r="Q625" s="38" t="str">
        <f t="shared" si="55"/>
        <v/>
      </c>
      <c r="R625" s="38" t="str">
        <f t="shared" si="56"/>
        <v/>
      </c>
      <c r="S625" s="68" t="str">
        <f t="shared" si="57"/>
        <v/>
      </c>
    </row>
    <row r="626" spans="1:19" x14ac:dyDescent="0.35">
      <c r="A626" s="27">
        <v>631</v>
      </c>
      <c r="B626" s="29"/>
      <c r="C626" s="29"/>
      <c r="D626" s="29"/>
      <c r="E626" s="29"/>
      <c r="F626" s="93"/>
      <c r="G626" s="93"/>
      <c r="H626" s="93"/>
      <c r="I626" s="93"/>
      <c r="J626" s="93"/>
      <c r="K626" s="93"/>
      <c r="L626" s="93"/>
      <c r="M626" s="93"/>
      <c r="N626" s="93"/>
      <c r="O626" s="38" t="str">
        <f t="shared" si="53"/>
        <v/>
      </c>
      <c r="P626" s="38" t="str">
        <f t="shared" si="54"/>
        <v/>
      </c>
      <c r="Q626" s="38" t="str">
        <f t="shared" si="55"/>
        <v/>
      </c>
      <c r="R626" s="38" t="str">
        <f t="shared" si="56"/>
        <v/>
      </c>
      <c r="S626" s="68" t="str">
        <f t="shared" si="57"/>
        <v/>
      </c>
    </row>
    <row r="627" spans="1:19" x14ac:dyDescent="0.35">
      <c r="A627" s="27">
        <v>632</v>
      </c>
      <c r="B627" s="29"/>
      <c r="C627" s="29"/>
      <c r="D627" s="29"/>
      <c r="E627" s="29"/>
      <c r="F627" s="93"/>
      <c r="G627" s="93"/>
      <c r="H627" s="93"/>
      <c r="I627" s="93"/>
      <c r="J627" s="93"/>
      <c r="K627" s="93"/>
      <c r="L627" s="93"/>
      <c r="M627" s="93"/>
      <c r="N627" s="93"/>
      <c r="O627" s="38" t="str">
        <f t="shared" si="53"/>
        <v/>
      </c>
      <c r="P627" s="38" t="str">
        <f t="shared" si="54"/>
        <v/>
      </c>
      <c r="Q627" s="38" t="str">
        <f t="shared" si="55"/>
        <v/>
      </c>
      <c r="R627" s="38" t="str">
        <f t="shared" si="56"/>
        <v/>
      </c>
      <c r="S627" s="68" t="str">
        <f t="shared" si="57"/>
        <v/>
      </c>
    </row>
    <row r="628" spans="1:19" x14ac:dyDescent="0.35">
      <c r="A628" s="27">
        <v>633</v>
      </c>
      <c r="B628" s="29"/>
      <c r="C628" s="29"/>
      <c r="D628" s="29"/>
      <c r="E628" s="29"/>
      <c r="F628" s="93"/>
      <c r="G628" s="93"/>
      <c r="H628" s="93"/>
      <c r="I628" s="93"/>
      <c r="J628" s="93"/>
      <c r="K628" s="93"/>
      <c r="L628" s="93"/>
      <c r="M628" s="93"/>
      <c r="N628" s="93"/>
      <c r="O628" s="38" t="str">
        <f t="shared" si="53"/>
        <v/>
      </c>
      <c r="P628" s="38" t="str">
        <f t="shared" si="54"/>
        <v/>
      </c>
      <c r="Q628" s="38" t="str">
        <f t="shared" si="55"/>
        <v/>
      </c>
      <c r="R628" s="38" t="str">
        <f t="shared" si="56"/>
        <v/>
      </c>
      <c r="S628" s="68" t="str">
        <f t="shared" si="57"/>
        <v/>
      </c>
    </row>
    <row r="629" spans="1:19" x14ac:dyDescent="0.35">
      <c r="A629" s="27">
        <v>634</v>
      </c>
      <c r="B629" s="29"/>
      <c r="C629" s="29"/>
      <c r="D629" s="29"/>
      <c r="E629" s="29"/>
      <c r="F629" s="93"/>
      <c r="G629" s="93"/>
      <c r="H629" s="93"/>
      <c r="I629" s="93"/>
      <c r="J629" s="93"/>
      <c r="K629" s="93"/>
      <c r="L629" s="93"/>
      <c r="M629" s="93"/>
      <c r="N629" s="93"/>
      <c r="O629" s="38" t="str">
        <f t="shared" si="53"/>
        <v/>
      </c>
      <c r="P629" s="38" t="str">
        <f t="shared" si="54"/>
        <v/>
      </c>
      <c r="Q629" s="38" t="str">
        <f t="shared" si="55"/>
        <v/>
      </c>
      <c r="R629" s="38" t="str">
        <f t="shared" si="56"/>
        <v/>
      </c>
      <c r="S629" s="68" t="str">
        <f t="shared" si="57"/>
        <v/>
      </c>
    </row>
    <row r="630" spans="1:19" x14ac:dyDescent="0.35">
      <c r="A630" s="27">
        <v>635</v>
      </c>
      <c r="B630" s="29"/>
      <c r="C630" s="29"/>
      <c r="D630" s="29"/>
      <c r="E630" s="29"/>
      <c r="F630" s="93"/>
      <c r="G630" s="93"/>
      <c r="H630" s="93"/>
      <c r="I630" s="93"/>
      <c r="J630" s="93"/>
      <c r="K630" s="93"/>
      <c r="L630" s="93"/>
      <c r="M630" s="93"/>
      <c r="N630" s="93"/>
      <c r="O630" s="38" t="str">
        <f t="shared" si="53"/>
        <v/>
      </c>
      <c r="P630" s="38" t="str">
        <f t="shared" si="54"/>
        <v/>
      </c>
      <c r="Q630" s="38" t="str">
        <f t="shared" si="55"/>
        <v/>
      </c>
      <c r="R630" s="38" t="str">
        <f t="shared" si="56"/>
        <v/>
      </c>
      <c r="S630" s="68" t="str">
        <f t="shared" si="57"/>
        <v/>
      </c>
    </row>
    <row r="631" spans="1:19" x14ac:dyDescent="0.35">
      <c r="A631" s="27">
        <v>636</v>
      </c>
      <c r="B631" s="29"/>
      <c r="C631" s="29"/>
      <c r="D631" s="29"/>
      <c r="E631" s="29"/>
      <c r="F631" s="93"/>
      <c r="G631" s="93"/>
      <c r="H631" s="93"/>
      <c r="I631" s="93"/>
      <c r="J631" s="93"/>
      <c r="K631" s="93"/>
      <c r="L631" s="93"/>
      <c r="M631" s="93"/>
      <c r="N631" s="93"/>
      <c r="O631" s="38" t="str">
        <f t="shared" si="53"/>
        <v/>
      </c>
      <c r="P631" s="38" t="str">
        <f t="shared" si="54"/>
        <v/>
      </c>
      <c r="Q631" s="38" t="str">
        <f t="shared" si="55"/>
        <v/>
      </c>
      <c r="R631" s="38" t="str">
        <f t="shared" si="56"/>
        <v/>
      </c>
      <c r="S631" s="68" t="str">
        <f t="shared" si="57"/>
        <v/>
      </c>
    </row>
    <row r="632" spans="1:19" x14ac:dyDescent="0.35">
      <c r="A632" s="27">
        <v>637</v>
      </c>
      <c r="B632" s="29"/>
      <c r="C632" s="29"/>
      <c r="D632" s="29"/>
      <c r="E632" s="29"/>
      <c r="F632" s="93"/>
      <c r="G632" s="93"/>
      <c r="H632" s="93"/>
      <c r="I632" s="93"/>
      <c r="J632" s="93"/>
      <c r="K632" s="93"/>
      <c r="L632" s="93"/>
      <c r="M632" s="93"/>
      <c r="N632" s="93"/>
      <c r="O632" s="38" t="str">
        <f t="shared" si="53"/>
        <v/>
      </c>
      <c r="P632" s="38" t="str">
        <f t="shared" si="54"/>
        <v/>
      </c>
      <c r="Q632" s="38" t="str">
        <f t="shared" si="55"/>
        <v/>
      </c>
      <c r="R632" s="38" t="str">
        <f t="shared" si="56"/>
        <v/>
      </c>
      <c r="S632" s="68" t="str">
        <f t="shared" si="57"/>
        <v/>
      </c>
    </row>
    <row r="633" spans="1:19" x14ac:dyDescent="0.35">
      <c r="A633" s="27">
        <v>638</v>
      </c>
      <c r="B633" s="29"/>
      <c r="C633" s="29"/>
      <c r="D633" s="29"/>
      <c r="E633" s="29"/>
      <c r="F633" s="93"/>
      <c r="G633" s="93"/>
      <c r="H633" s="93"/>
      <c r="I633" s="93"/>
      <c r="J633" s="93"/>
      <c r="K633" s="93"/>
      <c r="L633" s="93"/>
      <c r="M633" s="93"/>
      <c r="N633" s="93"/>
      <c r="O633" s="38" t="str">
        <f t="shared" si="53"/>
        <v/>
      </c>
      <c r="P633" s="38" t="str">
        <f t="shared" si="54"/>
        <v/>
      </c>
      <c r="Q633" s="38" t="str">
        <f t="shared" si="55"/>
        <v/>
      </c>
      <c r="R633" s="38" t="str">
        <f t="shared" si="56"/>
        <v/>
      </c>
      <c r="S633" s="68" t="str">
        <f t="shared" si="57"/>
        <v/>
      </c>
    </row>
    <row r="634" spans="1:19" x14ac:dyDescent="0.35">
      <c r="A634" s="27">
        <v>639</v>
      </c>
      <c r="B634" s="29"/>
      <c r="C634" s="29"/>
      <c r="D634" s="29"/>
      <c r="E634" s="29"/>
      <c r="F634" s="93"/>
      <c r="G634" s="93"/>
      <c r="H634" s="93"/>
      <c r="I634" s="93"/>
      <c r="J634" s="93"/>
      <c r="K634" s="93"/>
      <c r="L634" s="93"/>
      <c r="M634" s="93"/>
      <c r="N634" s="93"/>
      <c r="O634" s="38" t="str">
        <f t="shared" si="53"/>
        <v/>
      </c>
      <c r="P634" s="38" t="str">
        <f t="shared" si="54"/>
        <v/>
      </c>
      <c r="Q634" s="38" t="str">
        <f t="shared" si="55"/>
        <v/>
      </c>
      <c r="R634" s="38" t="str">
        <f t="shared" si="56"/>
        <v/>
      </c>
      <c r="S634" s="68" t="str">
        <f t="shared" si="57"/>
        <v/>
      </c>
    </row>
    <row r="635" spans="1:19" x14ac:dyDescent="0.35">
      <c r="A635" s="27">
        <v>640</v>
      </c>
      <c r="B635" s="29"/>
      <c r="C635" s="29"/>
      <c r="D635" s="29"/>
      <c r="E635" s="29"/>
      <c r="F635" s="93"/>
      <c r="G635" s="93"/>
      <c r="H635" s="93"/>
      <c r="I635" s="93"/>
      <c r="J635" s="93"/>
      <c r="K635" s="93"/>
      <c r="L635" s="93"/>
      <c r="M635" s="93"/>
      <c r="N635" s="93"/>
      <c r="O635" s="38" t="str">
        <f t="shared" si="53"/>
        <v/>
      </c>
      <c r="P635" s="38" t="str">
        <f t="shared" si="54"/>
        <v/>
      </c>
      <c r="Q635" s="38" t="str">
        <f t="shared" si="55"/>
        <v/>
      </c>
      <c r="R635" s="38" t="str">
        <f t="shared" si="56"/>
        <v/>
      </c>
      <c r="S635" s="68" t="str">
        <f t="shared" si="57"/>
        <v/>
      </c>
    </row>
    <row r="636" spans="1:19" x14ac:dyDescent="0.35">
      <c r="A636" s="27">
        <v>641</v>
      </c>
      <c r="B636" s="29"/>
      <c r="C636" s="29"/>
      <c r="D636" s="29"/>
      <c r="E636" s="29"/>
      <c r="F636" s="93"/>
      <c r="G636" s="93"/>
      <c r="H636" s="93"/>
      <c r="I636" s="93"/>
      <c r="J636" s="93"/>
      <c r="K636" s="93"/>
      <c r="L636" s="93"/>
      <c r="M636" s="93"/>
      <c r="N636" s="93"/>
      <c r="O636" s="38" t="str">
        <f t="shared" si="53"/>
        <v/>
      </c>
      <c r="P636" s="38" t="str">
        <f t="shared" si="54"/>
        <v/>
      </c>
      <c r="Q636" s="38" t="str">
        <f t="shared" si="55"/>
        <v/>
      </c>
      <c r="R636" s="38" t="str">
        <f t="shared" si="56"/>
        <v/>
      </c>
      <c r="S636" s="68" t="str">
        <f t="shared" si="57"/>
        <v/>
      </c>
    </row>
    <row r="637" spans="1:19" x14ac:dyDescent="0.35">
      <c r="A637" s="27">
        <v>642</v>
      </c>
      <c r="B637" s="29"/>
      <c r="C637" s="29"/>
      <c r="D637" s="29"/>
      <c r="E637" s="29"/>
      <c r="F637" s="93"/>
      <c r="G637" s="93"/>
      <c r="H637" s="93"/>
      <c r="I637" s="93"/>
      <c r="J637" s="93"/>
      <c r="K637" s="93"/>
      <c r="L637" s="93"/>
      <c r="M637" s="93"/>
      <c r="N637" s="93"/>
      <c r="O637" s="38" t="str">
        <f t="shared" si="53"/>
        <v/>
      </c>
      <c r="P637" s="38" t="str">
        <f t="shared" si="54"/>
        <v/>
      </c>
      <c r="Q637" s="38" t="str">
        <f t="shared" si="55"/>
        <v/>
      </c>
      <c r="R637" s="38" t="str">
        <f t="shared" si="56"/>
        <v/>
      </c>
      <c r="S637" s="68" t="str">
        <f t="shared" si="57"/>
        <v/>
      </c>
    </row>
    <row r="638" spans="1:19" x14ac:dyDescent="0.35">
      <c r="A638" s="27">
        <v>643</v>
      </c>
      <c r="B638" s="29"/>
      <c r="C638" s="29"/>
      <c r="D638" s="29"/>
      <c r="E638" s="29"/>
      <c r="F638" s="93"/>
      <c r="G638" s="93"/>
      <c r="H638" s="93"/>
      <c r="I638" s="93"/>
      <c r="J638" s="93"/>
      <c r="K638" s="93"/>
      <c r="L638" s="93"/>
      <c r="M638" s="93"/>
      <c r="N638" s="93"/>
      <c r="O638" s="38" t="str">
        <f t="shared" si="53"/>
        <v/>
      </c>
      <c r="P638" s="38" t="str">
        <f t="shared" si="54"/>
        <v/>
      </c>
      <c r="Q638" s="38" t="str">
        <f t="shared" si="55"/>
        <v/>
      </c>
      <c r="R638" s="38" t="str">
        <f t="shared" si="56"/>
        <v/>
      </c>
      <c r="S638" s="68" t="str">
        <f t="shared" si="57"/>
        <v/>
      </c>
    </row>
    <row r="639" spans="1:19" x14ac:dyDescent="0.35">
      <c r="A639" s="27">
        <v>644</v>
      </c>
      <c r="B639" s="29"/>
      <c r="C639" s="29"/>
      <c r="D639" s="29"/>
      <c r="E639" s="29"/>
      <c r="F639" s="93"/>
      <c r="G639" s="93"/>
      <c r="H639" s="93"/>
      <c r="I639" s="93"/>
      <c r="J639" s="93"/>
      <c r="K639" s="93"/>
      <c r="L639" s="93"/>
      <c r="M639" s="93"/>
      <c r="N639" s="93"/>
      <c r="O639" s="38" t="str">
        <f t="shared" si="53"/>
        <v/>
      </c>
      <c r="P639" s="38" t="str">
        <f t="shared" si="54"/>
        <v/>
      </c>
      <c r="Q639" s="38" t="str">
        <f t="shared" si="55"/>
        <v/>
      </c>
      <c r="R639" s="38" t="str">
        <f t="shared" si="56"/>
        <v/>
      </c>
      <c r="S639" s="68" t="str">
        <f t="shared" si="57"/>
        <v/>
      </c>
    </row>
    <row r="640" spans="1:19" x14ac:dyDescent="0.35">
      <c r="A640" s="27">
        <v>645</v>
      </c>
      <c r="B640" s="29"/>
      <c r="C640" s="29"/>
      <c r="D640" s="29"/>
      <c r="E640" s="29"/>
      <c r="F640" s="93"/>
      <c r="G640" s="93"/>
      <c r="H640" s="93"/>
      <c r="I640" s="93"/>
      <c r="J640" s="93"/>
      <c r="K640" s="93"/>
      <c r="L640" s="93"/>
      <c r="M640" s="93"/>
      <c r="N640" s="93"/>
      <c r="O640" s="38" t="str">
        <f t="shared" si="53"/>
        <v/>
      </c>
      <c r="P640" s="38" t="str">
        <f t="shared" si="54"/>
        <v/>
      </c>
      <c r="Q640" s="38" t="str">
        <f t="shared" si="55"/>
        <v/>
      </c>
      <c r="R640" s="38" t="str">
        <f t="shared" si="56"/>
        <v/>
      </c>
      <c r="S640" s="68" t="str">
        <f t="shared" si="57"/>
        <v/>
      </c>
    </row>
    <row r="641" spans="1:19" x14ac:dyDescent="0.35">
      <c r="A641" s="27">
        <v>646</v>
      </c>
      <c r="B641" s="29"/>
      <c r="C641" s="29"/>
      <c r="D641" s="29"/>
      <c r="E641" s="29"/>
      <c r="F641" s="93"/>
      <c r="G641" s="93"/>
      <c r="H641" s="93"/>
      <c r="I641" s="93"/>
      <c r="J641" s="93"/>
      <c r="K641" s="93"/>
      <c r="L641" s="93"/>
      <c r="M641" s="93"/>
      <c r="N641" s="93"/>
      <c r="O641" s="38" t="str">
        <f t="shared" si="53"/>
        <v/>
      </c>
      <c r="P641" s="38" t="str">
        <f t="shared" si="54"/>
        <v/>
      </c>
      <c r="Q641" s="38" t="str">
        <f t="shared" si="55"/>
        <v/>
      </c>
      <c r="R641" s="38" t="str">
        <f t="shared" si="56"/>
        <v/>
      </c>
      <c r="S641" s="68" t="str">
        <f t="shared" si="57"/>
        <v/>
      </c>
    </row>
    <row r="642" spans="1:19" x14ac:dyDescent="0.35">
      <c r="A642" s="27">
        <v>647</v>
      </c>
      <c r="B642" s="29"/>
      <c r="C642" s="29"/>
      <c r="D642" s="29"/>
      <c r="E642" s="29"/>
      <c r="F642" s="93"/>
      <c r="G642" s="93"/>
      <c r="H642" s="93"/>
      <c r="I642" s="93"/>
      <c r="J642" s="93"/>
      <c r="K642" s="93"/>
      <c r="L642" s="93"/>
      <c r="M642" s="93"/>
      <c r="N642" s="93"/>
      <c r="O642" s="38" t="str">
        <f t="shared" si="53"/>
        <v/>
      </c>
      <c r="P642" s="38" t="str">
        <f t="shared" si="54"/>
        <v/>
      </c>
      <c r="Q642" s="38" t="str">
        <f t="shared" si="55"/>
        <v/>
      </c>
      <c r="R642" s="38" t="str">
        <f t="shared" si="56"/>
        <v/>
      </c>
      <c r="S642" s="68" t="str">
        <f t="shared" si="57"/>
        <v/>
      </c>
    </row>
    <row r="643" spans="1:19" x14ac:dyDescent="0.35">
      <c r="A643" s="27">
        <v>648</v>
      </c>
      <c r="B643" s="29"/>
      <c r="C643" s="29"/>
      <c r="D643" s="29"/>
      <c r="E643" s="29"/>
      <c r="F643" s="93"/>
      <c r="G643" s="93"/>
      <c r="H643" s="93"/>
      <c r="I643" s="93"/>
      <c r="J643" s="93"/>
      <c r="K643" s="93"/>
      <c r="L643" s="93"/>
      <c r="M643" s="93"/>
      <c r="N643" s="93"/>
      <c r="O643" s="38" t="str">
        <f t="shared" si="53"/>
        <v/>
      </c>
      <c r="P643" s="38" t="str">
        <f t="shared" si="54"/>
        <v/>
      </c>
      <c r="Q643" s="38" t="str">
        <f t="shared" si="55"/>
        <v/>
      </c>
      <c r="R643" s="38" t="str">
        <f t="shared" si="56"/>
        <v/>
      </c>
      <c r="S643" s="68" t="str">
        <f t="shared" si="57"/>
        <v/>
      </c>
    </row>
    <row r="644" spans="1:19" x14ac:dyDescent="0.35">
      <c r="A644" s="27">
        <v>649</v>
      </c>
      <c r="B644" s="29"/>
      <c r="C644" s="29"/>
      <c r="D644" s="29"/>
      <c r="E644" s="29"/>
      <c r="F644" s="93"/>
      <c r="G644" s="93"/>
      <c r="H644" s="93"/>
      <c r="I644" s="93"/>
      <c r="J644" s="93"/>
      <c r="K644" s="93"/>
      <c r="L644" s="93"/>
      <c r="M644" s="93"/>
      <c r="N644" s="93"/>
      <c r="O644" s="38" t="str">
        <f t="shared" si="53"/>
        <v/>
      </c>
      <c r="P644" s="38" t="str">
        <f t="shared" si="54"/>
        <v/>
      </c>
      <c r="Q644" s="38" t="str">
        <f t="shared" si="55"/>
        <v/>
      </c>
      <c r="R644" s="38" t="str">
        <f t="shared" si="56"/>
        <v/>
      </c>
      <c r="S644" s="68" t="str">
        <f t="shared" si="57"/>
        <v/>
      </c>
    </row>
    <row r="645" spans="1:19" x14ac:dyDescent="0.35">
      <c r="A645" s="27">
        <v>650</v>
      </c>
      <c r="B645" s="29"/>
      <c r="C645" s="29"/>
      <c r="D645" s="29"/>
      <c r="E645" s="29"/>
      <c r="F645" s="93"/>
      <c r="G645" s="93"/>
      <c r="H645" s="93"/>
      <c r="I645" s="93"/>
      <c r="J645" s="93"/>
      <c r="K645" s="93"/>
      <c r="L645" s="93"/>
      <c r="M645" s="93"/>
      <c r="N645" s="93"/>
      <c r="O645" s="38" t="str">
        <f t="shared" si="53"/>
        <v/>
      </c>
      <c r="P645" s="38" t="str">
        <f t="shared" si="54"/>
        <v/>
      </c>
      <c r="Q645" s="38" t="str">
        <f t="shared" si="55"/>
        <v/>
      </c>
      <c r="R645" s="38" t="str">
        <f t="shared" si="56"/>
        <v/>
      </c>
      <c r="S645" s="68" t="str">
        <f t="shared" si="57"/>
        <v/>
      </c>
    </row>
    <row r="646" spans="1:19" x14ac:dyDescent="0.35">
      <c r="A646" s="27">
        <v>651</v>
      </c>
      <c r="B646" s="29"/>
      <c r="C646" s="29"/>
      <c r="D646" s="29"/>
      <c r="E646" s="29"/>
      <c r="F646" s="93"/>
      <c r="G646" s="93"/>
      <c r="H646" s="93"/>
      <c r="I646" s="93"/>
      <c r="J646" s="93"/>
      <c r="K646" s="93"/>
      <c r="L646" s="93"/>
      <c r="M646" s="93"/>
      <c r="N646" s="93"/>
      <c r="O646" s="38" t="str">
        <f t="shared" si="53"/>
        <v/>
      </c>
      <c r="P646" s="38" t="str">
        <f t="shared" si="54"/>
        <v/>
      </c>
      <c r="Q646" s="38" t="str">
        <f t="shared" si="55"/>
        <v/>
      </c>
      <c r="R646" s="38" t="str">
        <f t="shared" si="56"/>
        <v/>
      </c>
      <c r="S646" s="68" t="str">
        <f t="shared" si="57"/>
        <v/>
      </c>
    </row>
    <row r="647" spans="1:19" x14ac:dyDescent="0.35">
      <c r="A647" s="27">
        <v>652</v>
      </c>
      <c r="B647" s="29"/>
      <c r="C647" s="29"/>
      <c r="D647" s="29"/>
      <c r="E647" s="29"/>
      <c r="F647" s="93"/>
      <c r="G647" s="93"/>
      <c r="H647" s="93"/>
      <c r="I647" s="93"/>
      <c r="J647" s="93"/>
      <c r="K647" s="93"/>
      <c r="L647" s="93"/>
      <c r="M647" s="93"/>
      <c r="N647" s="93"/>
      <c r="O647" s="38" t="str">
        <f t="shared" si="53"/>
        <v/>
      </c>
      <c r="P647" s="38" t="str">
        <f t="shared" si="54"/>
        <v/>
      </c>
      <c r="Q647" s="38" t="str">
        <f t="shared" si="55"/>
        <v/>
      </c>
      <c r="R647" s="38" t="str">
        <f t="shared" si="56"/>
        <v/>
      </c>
      <c r="S647" s="68" t="str">
        <f t="shared" si="57"/>
        <v/>
      </c>
    </row>
    <row r="648" spans="1:19" x14ac:dyDescent="0.35">
      <c r="A648" s="27">
        <v>653</v>
      </c>
      <c r="B648" s="29"/>
      <c r="C648" s="29"/>
      <c r="D648" s="29"/>
      <c r="E648" s="29"/>
      <c r="F648" s="93"/>
      <c r="G648" s="93"/>
      <c r="H648" s="93"/>
      <c r="I648" s="93"/>
      <c r="J648" s="93"/>
      <c r="K648" s="93"/>
      <c r="L648" s="93"/>
      <c r="M648" s="93"/>
      <c r="N648" s="93"/>
      <c r="O648" s="38" t="str">
        <f t="shared" si="53"/>
        <v/>
      </c>
      <c r="P648" s="38" t="str">
        <f t="shared" si="54"/>
        <v/>
      </c>
      <c r="Q648" s="38" t="str">
        <f t="shared" si="55"/>
        <v/>
      </c>
      <c r="R648" s="38" t="str">
        <f t="shared" si="56"/>
        <v/>
      </c>
      <c r="S648" s="68" t="str">
        <f t="shared" si="57"/>
        <v/>
      </c>
    </row>
    <row r="649" spans="1:19" x14ac:dyDescent="0.35">
      <c r="A649" s="27">
        <v>654</v>
      </c>
      <c r="B649" s="29"/>
      <c r="C649" s="29"/>
      <c r="D649" s="29"/>
      <c r="E649" s="29"/>
      <c r="F649" s="93"/>
      <c r="G649" s="93"/>
      <c r="H649" s="93"/>
      <c r="I649" s="93"/>
      <c r="J649" s="93"/>
      <c r="K649" s="93"/>
      <c r="L649" s="93"/>
      <c r="M649" s="93"/>
      <c r="N649" s="93"/>
      <c r="O649" s="38" t="str">
        <f t="shared" si="53"/>
        <v/>
      </c>
      <c r="P649" s="38" t="str">
        <f t="shared" si="54"/>
        <v/>
      </c>
      <c r="Q649" s="38" t="str">
        <f t="shared" si="55"/>
        <v/>
      </c>
      <c r="R649" s="38" t="str">
        <f t="shared" si="56"/>
        <v/>
      </c>
      <c r="S649" s="68" t="str">
        <f t="shared" si="57"/>
        <v/>
      </c>
    </row>
    <row r="650" spans="1:19" x14ac:dyDescent="0.35">
      <c r="A650" s="27">
        <v>655</v>
      </c>
      <c r="B650" s="29"/>
      <c r="C650" s="29"/>
      <c r="D650" s="29"/>
      <c r="E650" s="29"/>
      <c r="F650" s="93"/>
      <c r="G650" s="93"/>
      <c r="H650" s="93"/>
      <c r="I650" s="93"/>
      <c r="J650" s="93"/>
      <c r="K650" s="93"/>
      <c r="L650" s="93"/>
      <c r="M650" s="93"/>
      <c r="N650" s="93"/>
      <c r="O650" s="38" t="str">
        <f t="shared" si="53"/>
        <v/>
      </c>
      <c r="P650" s="38" t="str">
        <f t="shared" si="54"/>
        <v/>
      </c>
      <c r="Q650" s="38" t="str">
        <f t="shared" si="55"/>
        <v/>
      </c>
      <c r="R650" s="38" t="str">
        <f t="shared" si="56"/>
        <v/>
      </c>
      <c r="S650" s="68" t="str">
        <f t="shared" si="57"/>
        <v/>
      </c>
    </row>
    <row r="651" spans="1:19" x14ac:dyDescent="0.35">
      <c r="A651" s="27">
        <v>656</v>
      </c>
      <c r="B651" s="29"/>
      <c r="C651" s="29"/>
      <c r="D651" s="29"/>
      <c r="E651" s="29"/>
      <c r="F651" s="93"/>
      <c r="G651" s="93"/>
      <c r="H651" s="93"/>
      <c r="I651" s="93"/>
      <c r="J651" s="93"/>
      <c r="K651" s="93"/>
      <c r="L651" s="93"/>
      <c r="M651" s="93"/>
      <c r="N651" s="93"/>
      <c r="O651" s="38" t="str">
        <f t="shared" si="53"/>
        <v/>
      </c>
      <c r="P651" s="38" t="str">
        <f t="shared" si="54"/>
        <v/>
      </c>
      <c r="Q651" s="38" t="str">
        <f t="shared" si="55"/>
        <v/>
      </c>
      <c r="R651" s="38" t="str">
        <f t="shared" si="56"/>
        <v/>
      </c>
      <c r="S651" s="68" t="str">
        <f t="shared" si="57"/>
        <v/>
      </c>
    </row>
    <row r="652" spans="1:19" x14ac:dyDescent="0.35">
      <c r="A652" s="27">
        <v>657</v>
      </c>
      <c r="B652" s="29"/>
      <c r="C652" s="29"/>
      <c r="D652" s="29"/>
      <c r="E652" s="29"/>
      <c r="F652" s="93"/>
      <c r="G652" s="93"/>
      <c r="H652" s="93"/>
      <c r="I652" s="93"/>
      <c r="J652" s="93"/>
      <c r="K652" s="93"/>
      <c r="L652" s="93"/>
      <c r="M652" s="93"/>
      <c r="N652" s="93"/>
      <c r="O652" s="38" t="str">
        <f t="shared" si="53"/>
        <v/>
      </c>
      <c r="P652" s="38" t="str">
        <f t="shared" si="54"/>
        <v/>
      </c>
      <c r="Q652" s="38" t="str">
        <f t="shared" si="55"/>
        <v/>
      </c>
      <c r="R652" s="38" t="str">
        <f t="shared" si="56"/>
        <v/>
      </c>
      <c r="S652" s="68" t="str">
        <f t="shared" si="57"/>
        <v/>
      </c>
    </row>
    <row r="653" spans="1:19" x14ac:dyDescent="0.35">
      <c r="A653" s="27">
        <v>658</v>
      </c>
      <c r="B653" s="29"/>
      <c r="C653" s="29"/>
      <c r="D653" s="29"/>
      <c r="E653" s="29"/>
      <c r="F653" s="93"/>
      <c r="G653" s="93"/>
      <c r="H653" s="93"/>
      <c r="I653" s="93"/>
      <c r="J653" s="93"/>
      <c r="K653" s="93"/>
      <c r="L653" s="93"/>
      <c r="M653" s="93"/>
      <c r="N653" s="93"/>
      <c r="O653" s="38" t="str">
        <f t="shared" si="53"/>
        <v/>
      </c>
      <c r="P653" s="38" t="str">
        <f t="shared" si="54"/>
        <v/>
      </c>
      <c r="Q653" s="38" t="str">
        <f t="shared" si="55"/>
        <v/>
      </c>
      <c r="R653" s="38" t="str">
        <f t="shared" si="56"/>
        <v/>
      </c>
      <c r="S653" s="68" t="str">
        <f t="shared" si="57"/>
        <v/>
      </c>
    </row>
    <row r="654" spans="1:19" x14ac:dyDescent="0.35">
      <c r="A654" s="27">
        <v>659</v>
      </c>
      <c r="B654" s="29"/>
      <c r="C654" s="29"/>
      <c r="D654" s="29"/>
      <c r="E654" s="29"/>
      <c r="F654" s="93"/>
      <c r="G654" s="93"/>
      <c r="H654" s="93"/>
      <c r="I654" s="93"/>
      <c r="J654" s="93"/>
      <c r="K654" s="93"/>
      <c r="L654" s="93"/>
      <c r="M654" s="93"/>
      <c r="N654" s="93"/>
      <c r="O654" s="38" t="str">
        <f t="shared" si="53"/>
        <v/>
      </c>
      <c r="P654" s="38" t="str">
        <f t="shared" si="54"/>
        <v/>
      </c>
      <c r="Q654" s="38" t="str">
        <f t="shared" si="55"/>
        <v/>
      </c>
      <c r="R654" s="38" t="str">
        <f t="shared" si="56"/>
        <v/>
      </c>
      <c r="S654" s="68" t="str">
        <f t="shared" si="57"/>
        <v/>
      </c>
    </row>
    <row r="655" spans="1:19" x14ac:dyDescent="0.35">
      <c r="A655" s="27">
        <v>660</v>
      </c>
      <c r="B655" s="29"/>
      <c r="C655" s="29"/>
      <c r="D655" s="29"/>
      <c r="E655" s="29"/>
      <c r="F655" s="93"/>
      <c r="G655" s="93"/>
      <c r="H655" s="93"/>
      <c r="I655" s="93"/>
      <c r="J655" s="93"/>
      <c r="K655" s="93"/>
      <c r="L655" s="93"/>
      <c r="M655" s="93"/>
      <c r="N655" s="93"/>
      <c r="O655" s="38" t="str">
        <f t="shared" si="53"/>
        <v/>
      </c>
      <c r="P655" s="38" t="str">
        <f t="shared" si="54"/>
        <v/>
      </c>
      <c r="Q655" s="38" t="str">
        <f t="shared" si="55"/>
        <v/>
      </c>
      <c r="R655" s="38" t="str">
        <f t="shared" si="56"/>
        <v/>
      </c>
      <c r="S655" s="68" t="str">
        <f t="shared" si="57"/>
        <v/>
      </c>
    </row>
    <row r="656" spans="1:19" x14ac:dyDescent="0.35">
      <c r="A656" s="27">
        <v>661</v>
      </c>
      <c r="B656" s="29"/>
      <c r="C656" s="29"/>
      <c r="D656" s="29"/>
      <c r="E656" s="29"/>
      <c r="F656" s="93"/>
      <c r="G656" s="93"/>
      <c r="H656" s="93"/>
      <c r="I656" s="93"/>
      <c r="J656" s="93"/>
      <c r="K656" s="93"/>
      <c r="L656" s="93"/>
      <c r="M656" s="93"/>
      <c r="N656" s="93"/>
      <c r="O656" s="38" t="str">
        <f t="shared" si="53"/>
        <v/>
      </c>
      <c r="P656" s="38" t="str">
        <f t="shared" si="54"/>
        <v/>
      </c>
      <c r="Q656" s="38" t="str">
        <f t="shared" si="55"/>
        <v/>
      </c>
      <c r="R656" s="38" t="str">
        <f t="shared" si="56"/>
        <v/>
      </c>
      <c r="S656" s="68" t="str">
        <f t="shared" si="57"/>
        <v/>
      </c>
    </row>
    <row r="657" spans="1:19" x14ac:dyDescent="0.35">
      <c r="A657" s="27">
        <v>662</v>
      </c>
      <c r="B657" s="29"/>
      <c r="C657" s="29"/>
      <c r="D657" s="29"/>
      <c r="E657" s="29"/>
      <c r="F657" s="93"/>
      <c r="G657" s="93"/>
      <c r="H657" s="93"/>
      <c r="I657" s="93"/>
      <c r="J657" s="93"/>
      <c r="K657" s="93"/>
      <c r="L657" s="93"/>
      <c r="M657" s="93"/>
      <c r="N657" s="93"/>
      <c r="O657" s="38" t="str">
        <f t="shared" ref="O657:O695" si="58">IF(K657="","",(((K657-$H$9)/$H$10)*10)+50)</f>
        <v/>
      </c>
      <c r="P657" s="38" t="str">
        <f t="shared" ref="P657:P695" si="59">IF(L657="","",(((L657-$I$9)/$I$10)*10)+50)</f>
        <v/>
      </c>
      <c r="Q657" s="38" t="str">
        <f t="shared" ref="Q657:Q695" si="60">IF(M657="","",(((M657-$J$9)/$J$10)*10)+50)</f>
        <v/>
      </c>
      <c r="R657" s="38" t="str">
        <f t="shared" ref="R657:R695" si="61">IF(N657="","",(((N657-$K$9)/$K$10)*10)+50)</f>
        <v/>
      </c>
      <c r="S657" s="68" t="str">
        <f t="shared" ref="S657:S695" si="62">IF(B657="","",AVERAGE(O657:R657))</f>
        <v/>
      </c>
    </row>
    <row r="658" spans="1:19" x14ac:dyDescent="0.35">
      <c r="A658" s="27">
        <v>663</v>
      </c>
      <c r="B658" s="29"/>
      <c r="C658" s="29"/>
      <c r="D658" s="29"/>
      <c r="E658" s="29"/>
      <c r="F658" s="93"/>
      <c r="G658" s="93"/>
      <c r="H658" s="93"/>
      <c r="I658" s="93"/>
      <c r="J658" s="93"/>
      <c r="K658" s="93"/>
      <c r="L658" s="93"/>
      <c r="M658" s="93"/>
      <c r="N658" s="93"/>
      <c r="O658" s="38" t="str">
        <f t="shared" si="58"/>
        <v/>
      </c>
      <c r="P658" s="38" t="str">
        <f t="shared" si="59"/>
        <v/>
      </c>
      <c r="Q658" s="38" t="str">
        <f t="shared" si="60"/>
        <v/>
      </c>
      <c r="R658" s="38" t="str">
        <f t="shared" si="61"/>
        <v/>
      </c>
      <c r="S658" s="68" t="str">
        <f t="shared" si="62"/>
        <v/>
      </c>
    </row>
    <row r="659" spans="1:19" x14ac:dyDescent="0.35">
      <c r="A659" s="27">
        <v>664</v>
      </c>
      <c r="B659" s="29"/>
      <c r="C659" s="29"/>
      <c r="D659" s="29"/>
      <c r="E659" s="29"/>
      <c r="F659" s="93"/>
      <c r="G659" s="93"/>
      <c r="H659" s="93"/>
      <c r="I659" s="93"/>
      <c r="J659" s="93"/>
      <c r="K659" s="93"/>
      <c r="L659" s="93"/>
      <c r="M659" s="93"/>
      <c r="N659" s="93"/>
      <c r="O659" s="38" t="str">
        <f t="shared" si="58"/>
        <v/>
      </c>
      <c r="P659" s="38" t="str">
        <f t="shared" si="59"/>
        <v/>
      </c>
      <c r="Q659" s="38" t="str">
        <f t="shared" si="60"/>
        <v/>
      </c>
      <c r="R659" s="38" t="str">
        <f t="shared" si="61"/>
        <v/>
      </c>
      <c r="S659" s="68" t="str">
        <f t="shared" si="62"/>
        <v/>
      </c>
    </row>
    <row r="660" spans="1:19" x14ac:dyDescent="0.35">
      <c r="A660" s="27">
        <v>665</v>
      </c>
      <c r="B660" s="29"/>
      <c r="C660" s="29"/>
      <c r="D660" s="29"/>
      <c r="E660" s="29"/>
      <c r="F660" s="93"/>
      <c r="G660" s="93"/>
      <c r="H660" s="93"/>
      <c r="I660" s="93"/>
      <c r="J660" s="93"/>
      <c r="K660" s="93"/>
      <c r="L660" s="93"/>
      <c r="M660" s="93"/>
      <c r="N660" s="93"/>
      <c r="O660" s="38" t="str">
        <f t="shared" si="58"/>
        <v/>
      </c>
      <c r="P660" s="38" t="str">
        <f t="shared" si="59"/>
        <v/>
      </c>
      <c r="Q660" s="38" t="str">
        <f t="shared" si="60"/>
        <v/>
      </c>
      <c r="R660" s="38" t="str">
        <f t="shared" si="61"/>
        <v/>
      </c>
      <c r="S660" s="68" t="str">
        <f t="shared" si="62"/>
        <v/>
      </c>
    </row>
    <row r="661" spans="1:19" x14ac:dyDescent="0.35">
      <c r="A661" s="27">
        <v>666</v>
      </c>
      <c r="B661" s="29"/>
      <c r="C661" s="29"/>
      <c r="D661" s="29"/>
      <c r="E661" s="29"/>
      <c r="F661" s="93"/>
      <c r="G661" s="93"/>
      <c r="H661" s="93"/>
      <c r="I661" s="93"/>
      <c r="J661" s="93"/>
      <c r="K661" s="93"/>
      <c r="L661" s="93"/>
      <c r="M661" s="93"/>
      <c r="N661" s="93"/>
      <c r="O661" s="38" t="str">
        <f t="shared" si="58"/>
        <v/>
      </c>
      <c r="P661" s="38" t="str">
        <f t="shared" si="59"/>
        <v/>
      </c>
      <c r="Q661" s="38" t="str">
        <f t="shared" si="60"/>
        <v/>
      </c>
      <c r="R661" s="38" t="str">
        <f t="shared" si="61"/>
        <v/>
      </c>
      <c r="S661" s="68" t="str">
        <f t="shared" si="62"/>
        <v/>
      </c>
    </row>
    <row r="662" spans="1:19" x14ac:dyDescent="0.35">
      <c r="A662" s="27">
        <v>667</v>
      </c>
      <c r="B662" s="29"/>
      <c r="C662" s="29"/>
      <c r="D662" s="29"/>
      <c r="E662" s="29"/>
      <c r="F662" s="93"/>
      <c r="G662" s="93"/>
      <c r="H662" s="93"/>
      <c r="I662" s="93"/>
      <c r="J662" s="93"/>
      <c r="K662" s="93"/>
      <c r="L662" s="93"/>
      <c r="M662" s="93"/>
      <c r="N662" s="93"/>
      <c r="O662" s="38" t="str">
        <f t="shared" si="58"/>
        <v/>
      </c>
      <c r="P662" s="38" t="str">
        <f t="shared" si="59"/>
        <v/>
      </c>
      <c r="Q662" s="38" t="str">
        <f t="shared" si="60"/>
        <v/>
      </c>
      <c r="R662" s="38" t="str">
        <f t="shared" si="61"/>
        <v/>
      </c>
      <c r="S662" s="68" t="str">
        <f t="shared" si="62"/>
        <v/>
      </c>
    </row>
    <row r="663" spans="1:19" x14ac:dyDescent="0.35">
      <c r="A663" s="27">
        <v>668</v>
      </c>
      <c r="B663" s="29"/>
      <c r="C663" s="29"/>
      <c r="D663" s="29"/>
      <c r="E663" s="29"/>
      <c r="F663" s="93"/>
      <c r="G663" s="93"/>
      <c r="H663" s="93"/>
      <c r="I663" s="93"/>
      <c r="J663" s="93"/>
      <c r="K663" s="93"/>
      <c r="L663" s="93"/>
      <c r="M663" s="93"/>
      <c r="N663" s="93"/>
      <c r="O663" s="38" t="str">
        <f t="shared" si="58"/>
        <v/>
      </c>
      <c r="P663" s="38" t="str">
        <f t="shared" si="59"/>
        <v/>
      </c>
      <c r="Q663" s="38" t="str">
        <f t="shared" si="60"/>
        <v/>
      </c>
      <c r="R663" s="38" t="str">
        <f t="shared" si="61"/>
        <v/>
      </c>
      <c r="S663" s="68" t="str">
        <f t="shared" si="62"/>
        <v/>
      </c>
    </row>
    <row r="664" spans="1:19" x14ac:dyDescent="0.35">
      <c r="A664" s="27">
        <v>669</v>
      </c>
      <c r="B664" s="29"/>
      <c r="C664" s="29"/>
      <c r="D664" s="29"/>
      <c r="E664" s="29"/>
      <c r="F664" s="93"/>
      <c r="G664" s="93"/>
      <c r="H664" s="93"/>
      <c r="I664" s="93"/>
      <c r="J664" s="93"/>
      <c r="K664" s="93"/>
      <c r="L664" s="93"/>
      <c r="M664" s="93"/>
      <c r="N664" s="93"/>
      <c r="O664" s="38" t="str">
        <f t="shared" si="58"/>
        <v/>
      </c>
      <c r="P664" s="38" t="str">
        <f t="shared" si="59"/>
        <v/>
      </c>
      <c r="Q664" s="38" t="str">
        <f t="shared" si="60"/>
        <v/>
      </c>
      <c r="R664" s="38" t="str">
        <f t="shared" si="61"/>
        <v/>
      </c>
      <c r="S664" s="68" t="str">
        <f t="shared" si="62"/>
        <v/>
      </c>
    </row>
    <row r="665" spans="1:19" x14ac:dyDescent="0.35">
      <c r="A665" s="27">
        <v>670</v>
      </c>
      <c r="B665" s="29"/>
      <c r="C665" s="29"/>
      <c r="D665" s="29"/>
      <c r="E665" s="29"/>
      <c r="F665" s="93"/>
      <c r="G665" s="93"/>
      <c r="H665" s="93"/>
      <c r="I665" s="93"/>
      <c r="J665" s="93"/>
      <c r="K665" s="93"/>
      <c r="L665" s="93"/>
      <c r="M665" s="93"/>
      <c r="N665" s="93"/>
      <c r="O665" s="38" t="str">
        <f t="shared" si="58"/>
        <v/>
      </c>
      <c r="P665" s="38" t="str">
        <f t="shared" si="59"/>
        <v/>
      </c>
      <c r="Q665" s="38" t="str">
        <f t="shared" si="60"/>
        <v/>
      </c>
      <c r="R665" s="38" t="str">
        <f t="shared" si="61"/>
        <v/>
      </c>
      <c r="S665" s="68" t="str">
        <f t="shared" si="62"/>
        <v/>
      </c>
    </row>
    <row r="666" spans="1:19" x14ac:dyDescent="0.35">
      <c r="A666" s="27">
        <v>671</v>
      </c>
      <c r="B666" s="29"/>
      <c r="C666" s="29"/>
      <c r="D666" s="29"/>
      <c r="E666" s="29"/>
      <c r="F666" s="93"/>
      <c r="G666" s="93"/>
      <c r="H666" s="93"/>
      <c r="I666" s="93"/>
      <c r="J666" s="93"/>
      <c r="K666" s="93"/>
      <c r="L666" s="93"/>
      <c r="M666" s="93"/>
      <c r="N666" s="93"/>
      <c r="O666" s="38" t="str">
        <f t="shared" si="58"/>
        <v/>
      </c>
      <c r="P666" s="38" t="str">
        <f t="shared" si="59"/>
        <v/>
      </c>
      <c r="Q666" s="38" t="str">
        <f t="shared" si="60"/>
        <v/>
      </c>
      <c r="R666" s="38" t="str">
        <f t="shared" si="61"/>
        <v/>
      </c>
      <c r="S666" s="68" t="str">
        <f t="shared" si="62"/>
        <v/>
      </c>
    </row>
    <row r="667" spans="1:19" x14ac:dyDescent="0.35">
      <c r="A667" s="27">
        <v>672</v>
      </c>
      <c r="B667" s="29"/>
      <c r="C667" s="29"/>
      <c r="D667" s="29"/>
      <c r="E667" s="29"/>
      <c r="F667" s="93"/>
      <c r="G667" s="93"/>
      <c r="H667" s="93"/>
      <c r="I667" s="93"/>
      <c r="J667" s="93"/>
      <c r="K667" s="93"/>
      <c r="L667" s="93"/>
      <c r="M667" s="93"/>
      <c r="N667" s="93"/>
      <c r="O667" s="38" t="str">
        <f t="shared" si="58"/>
        <v/>
      </c>
      <c r="P667" s="38" t="str">
        <f t="shared" si="59"/>
        <v/>
      </c>
      <c r="Q667" s="38" t="str">
        <f t="shared" si="60"/>
        <v/>
      </c>
      <c r="R667" s="38" t="str">
        <f t="shared" si="61"/>
        <v/>
      </c>
      <c r="S667" s="68" t="str">
        <f t="shared" si="62"/>
        <v/>
      </c>
    </row>
    <row r="668" spans="1:19" x14ac:dyDescent="0.35">
      <c r="A668" s="27">
        <v>673</v>
      </c>
      <c r="B668" s="29"/>
      <c r="C668" s="29"/>
      <c r="D668" s="29"/>
      <c r="E668" s="29"/>
      <c r="F668" s="93"/>
      <c r="G668" s="93"/>
      <c r="H668" s="93"/>
      <c r="I668" s="93"/>
      <c r="J668" s="93"/>
      <c r="K668" s="93"/>
      <c r="L668" s="93"/>
      <c r="M668" s="93"/>
      <c r="N668" s="93"/>
      <c r="O668" s="38" t="str">
        <f t="shared" si="58"/>
        <v/>
      </c>
      <c r="P668" s="38" t="str">
        <f t="shared" si="59"/>
        <v/>
      </c>
      <c r="Q668" s="38" t="str">
        <f t="shared" si="60"/>
        <v/>
      </c>
      <c r="R668" s="38" t="str">
        <f t="shared" si="61"/>
        <v/>
      </c>
      <c r="S668" s="68" t="str">
        <f t="shared" si="62"/>
        <v/>
      </c>
    </row>
    <row r="669" spans="1:19" x14ac:dyDescent="0.35">
      <c r="A669" s="27">
        <v>674</v>
      </c>
      <c r="B669" s="29"/>
      <c r="C669" s="29"/>
      <c r="D669" s="29"/>
      <c r="E669" s="29"/>
      <c r="F669" s="93"/>
      <c r="G669" s="93"/>
      <c r="H669" s="93"/>
      <c r="I669" s="93"/>
      <c r="J669" s="93"/>
      <c r="K669" s="93"/>
      <c r="L669" s="93"/>
      <c r="M669" s="93"/>
      <c r="N669" s="93"/>
      <c r="O669" s="38" t="str">
        <f t="shared" si="58"/>
        <v/>
      </c>
      <c r="P669" s="38" t="str">
        <f t="shared" si="59"/>
        <v/>
      </c>
      <c r="Q669" s="38" t="str">
        <f t="shared" si="60"/>
        <v/>
      </c>
      <c r="R669" s="38" t="str">
        <f t="shared" si="61"/>
        <v/>
      </c>
      <c r="S669" s="68" t="str">
        <f t="shared" si="62"/>
        <v/>
      </c>
    </row>
    <row r="670" spans="1:19" x14ac:dyDescent="0.35">
      <c r="A670" s="27">
        <v>675</v>
      </c>
      <c r="B670" s="29"/>
      <c r="C670" s="29"/>
      <c r="D670" s="29"/>
      <c r="E670" s="29"/>
      <c r="F670" s="93"/>
      <c r="G670" s="93"/>
      <c r="H670" s="93"/>
      <c r="I670" s="93"/>
      <c r="J670" s="93"/>
      <c r="K670" s="93"/>
      <c r="L670" s="93"/>
      <c r="M670" s="93"/>
      <c r="N670" s="93"/>
      <c r="O670" s="38" t="str">
        <f t="shared" si="58"/>
        <v/>
      </c>
      <c r="P670" s="38" t="str">
        <f t="shared" si="59"/>
        <v/>
      </c>
      <c r="Q670" s="38" t="str">
        <f t="shared" si="60"/>
        <v/>
      </c>
      <c r="R670" s="38" t="str">
        <f t="shared" si="61"/>
        <v/>
      </c>
      <c r="S670" s="68" t="str">
        <f t="shared" si="62"/>
        <v/>
      </c>
    </row>
    <row r="671" spans="1:19" x14ac:dyDescent="0.35">
      <c r="A671" s="27">
        <v>676</v>
      </c>
      <c r="B671" s="29"/>
      <c r="C671" s="29"/>
      <c r="D671" s="29"/>
      <c r="E671" s="29"/>
      <c r="F671" s="93"/>
      <c r="G671" s="93"/>
      <c r="H671" s="93"/>
      <c r="I671" s="93"/>
      <c r="J671" s="93"/>
      <c r="K671" s="93"/>
      <c r="L671" s="93"/>
      <c r="M671" s="93"/>
      <c r="N671" s="93"/>
      <c r="O671" s="38" t="str">
        <f t="shared" si="58"/>
        <v/>
      </c>
      <c r="P671" s="38" t="str">
        <f t="shared" si="59"/>
        <v/>
      </c>
      <c r="Q671" s="38" t="str">
        <f t="shared" si="60"/>
        <v/>
      </c>
      <c r="R671" s="38" t="str">
        <f t="shared" si="61"/>
        <v/>
      </c>
      <c r="S671" s="68" t="str">
        <f t="shared" si="62"/>
        <v/>
      </c>
    </row>
    <row r="672" spans="1:19" x14ac:dyDescent="0.35">
      <c r="A672" s="27">
        <v>677</v>
      </c>
      <c r="B672" s="29"/>
      <c r="C672" s="29"/>
      <c r="D672" s="29"/>
      <c r="E672" s="29"/>
      <c r="F672" s="93"/>
      <c r="G672" s="93"/>
      <c r="H672" s="93"/>
      <c r="I672" s="93"/>
      <c r="J672" s="93"/>
      <c r="K672" s="93"/>
      <c r="L672" s="93"/>
      <c r="M672" s="93"/>
      <c r="N672" s="93"/>
      <c r="O672" s="38" t="str">
        <f t="shared" si="58"/>
        <v/>
      </c>
      <c r="P672" s="38" t="str">
        <f t="shared" si="59"/>
        <v/>
      </c>
      <c r="Q672" s="38" t="str">
        <f t="shared" si="60"/>
        <v/>
      </c>
      <c r="R672" s="38" t="str">
        <f t="shared" si="61"/>
        <v/>
      </c>
      <c r="S672" s="68" t="str">
        <f t="shared" si="62"/>
        <v/>
      </c>
    </row>
    <row r="673" spans="1:19" x14ac:dyDescent="0.35">
      <c r="A673" s="27">
        <v>678</v>
      </c>
      <c r="B673" s="29"/>
      <c r="C673" s="29"/>
      <c r="D673" s="29"/>
      <c r="E673" s="29"/>
      <c r="F673" s="93"/>
      <c r="G673" s="93"/>
      <c r="H673" s="93"/>
      <c r="I673" s="93"/>
      <c r="J673" s="93"/>
      <c r="K673" s="93"/>
      <c r="L673" s="93"/>
      <c r="M673" s="93"/>
      <c r="N673" s="93"/>
      <c r="O673" s="38" t="str">
        <f t="shared" si="58"/>
        <v/>
      </c>
      <c r="P673" s="38" t="str">
        <f t="shared" si="59"/>
        <v/>
      </c>
      <c r="Q673" s="38" t="str">
        <f t="shared" si="60"/>
        <v/>
      </c>
      <c r="R673" s="38" t="str">
        <f t="shared" si="61"/>
        <v/>
      </c>
      <c r="S673" s="68" t="str">
        <f t="shared" si="62"/>
        <v/>
      </c>
    </row>
    <row r="674" spans="1:19" x14ac:dyDescent="0.35">
      <c r="A674" s="27">
        <v>679</v>
      </c>
      <c r="B674" s="29"/>
      <c r="C674" s="29"/>
      <c r="D674" s="29"/>
      <c r="E674" s="29"/>
      <c r="F674" s="93"/>
      <c r="G674" s="93"/>
      <c r="H674" s="93"/>
      <c r="I674" s="93"/>
      <c r="J674" s="93"/>
      <c r="K674" s="93"/>
      <c r="L674" s="93"/>
      <c r="M674" s="93"/>
      <c r="N674" s="93"/>
      <c r="O674" s="38" t="str">
        <f t="shared" si="58"/>
        <v/>
      </c>
      <c r="P674" s="38" t="str">
        <f t="shared" si="59"/>
        <v/>
      </c>
      <c r="Q674" s="38" t="str">
        <f t="shared" si="60"/>
        <v/>
      </c>
      <c r="R674" s="38" t="str">
        <f t="shared" si="61"/>
        <v/>
      </c>
      <c r="S674" s="68" t="str">
        <f t="shared" si="62"/>
        <v/>
      </c>
    </row>
    <row r="675" spans="1:19" x14ac:dyDescent="0.35">
      <c r="A675" s="27">
        <v>680</v>
      </c>
      <c r="B675" s="29"/>
      <c r="C675" s="29"/>
      <c r="D675" s="29"/>
      <c r="E675" s="29"/>
      <c r="F675" s="93"/>
      <c r="G675" s="93"/>
      <c r="H675" s="93"/>
      <c r="I675" s="93"/>
      <c r="J675" s="93"/>
      <c r="K675" s="93"/>
      <c r="L675" s="93"/>
      <c r="M675" s="93"/>
      <c r="N675" s="93"/>
      <c r="O675" s="38" t="str">
        <f t="shared" si="58"/>
        <v/>
      </c>
      <c r="P675" s="38" t="str">
        <f t="shared" si="59"/>
        <v/>
      </c>
      <c r="Q675" s="38" t="str">
        <f t="shared" si="60"/>
        <v/>
      </c>
      <c r="R675" s="38" t="str">
        <f t="shared" si="61"/>
        <v/>
      </c>
      <c r="S675" s="68" t="str">
        <f t="shared" si="62"/>
        <v/>
      </c>
    </row>
    <row r="676" spans="1:19" x14ac:dyDescent="0.35">
      <c r="A676" s="27">
        <v>681</v>
      </c>
      <c r="B676" s="29"/>
      <c r="C676" s="29"/>
      <c r="D676" s="29"/>
      <c r="E676" s="29"/>
      <c r="F676" s="93"/>
      <c r="G676" s="93"/>
      <c r="H676" s="93"/>
      <c r="I676" s="93"/>
      <c r="J676" s="93"/>
      <c r="K676" s="93"/>
      <c r="L676" s="93"/>
      <c r="M676" s="93"/>
      <c r="N676" s="93"/>
      <c r="O676" s="38" t="str">
        <f t="shared" si="58"/>
        <v/>
      </c>
      <c r="P676" s="38" t="str">
        <f t="shared" si="59"/>
        <v/>
      </c>
      <c r="Q676" s="38" t="str">
        <f t="shared" si="60"/>
        <v/>
      </c>
      <c r="R676" s="38" t="str">
        <f t="shared" si="61"/>
        <v/>
      </c>
      <c r="S676" s="68" t="str">
        <f t="shared" si="62"/>
        <v/>
      </c>
    </row>
    <row r="677" spans="1:19" x14ac:dyDescent="0.35">
      <c r="A677" s="27">
        <v>682</v>
      </c>
      <c r="B677" s="29"/>
      <c r="C677" s="29"/>
      <c r="D677" s="29"/>
      <c r="E677" s="29"/>
      <c r="F677" s="93"/>
      <c r="G677" s="93"/>
      <c r="H677" s="93"/>
      <c r="I677" s="93"/>
      <c r="J677" s="93"/>
      <c r="K677" s="93"/>
      <c r="L677" s="93"/>
      <c r="M677" s="93"/>
      <c r="N677" s="93"/>
      <c r="O677" s="38" t="str">
        <f t="shared" si="58"/>
        <v/>
      </c>
      <c r="P677" s="38" t="str">
        <f t="shared" si="59"/>
        <v/>
      </c>
      <c r="Q677" s="38" t="str">
        <f t="shared" si="60"/>
        <v/>
      </c>
      <c r="R677" s="38" t="str">
        <f t="shared" si="61"/>
        <v/>
      </c>
      <c r="S677" s="68" t="str">
        <f t="shared" si="62"/>
        <v/>
      </c>
    </row>
    <row r="678" spans="1:19" x14ac:dyDescent="0.35">
      <c r="A678" s="27">
        <v>683</v>
      </c>
      <c r="B678" s="29"/>
      <c r="C678" s="29"/>
      <c r="D678" s="29"/>
      <c r="E678" s="29"/>
      <c r="F678" s="93"/>
      <c r="G678" s="93"/>
      <c r="H678" s="93"/>
      <c r="I678" s="93"/>
      <c r="J678" s="93"/>
      <c r="K678" s="93"/>
      <c r="L678" s="93"/>
      <c r="M678" s="93"/>
      <c r="N678" s="93"/>
      <c r="O678" s="38" t="str">
        <f t="shared" si="58"/>
        <v/>
      </c>
      <c r="P678" s="38" t="str">
        <f t="shared" si="59"/>
        <v/>
      </c>
      <c r="Q678" s="38" t="str">
        <f t="shared" si="60"/>
        <v/>
      </c>
      <c r="R678" s="38" t="str">
        <f t="shared" si="61"/>
        <v/>
      </c>
      <c r="S678" s="68" t="str">
        <f t="shared" si="62"/>
        <v/>
      </c>
    </row>
    <row r="679" spans="1:19" x14ac:dyDescent="0.35">
      <c r="A679" s="27">
        <v>684</v>
      </c>
      <c r="B679" s="29"/>
      <c r="C679" s="29"/>
      <c r="D679" s="29"/>
      <c r="E679" s="29"/>
      <c r="F679" s="93"/>
      <c r="G679" s="93"/>
      <c r="H679" s="93"/>
      <c r="I679" s="93"/>
      <c r="J679" s="93"/>
      <c r="K679" s="93"/>
      <c r="L679" s="93"/>
      <c r="M679" s="93"/>
      <c r="N679" s="93"/>
      <c r="O679" s="38" t="str">
        <f t="shared" si="58"/>
        <v/>
      </c>
      <c r="P679" s="38" t="str">
        <f t="shared" si="59"/>
        <v/>
      </c>
      <c r="Q679" s="38" t="str">
        <f t="shared" si="60"/>
        <v/>
      </c>
      <c r="R679" s="38" t="str">
        <f t="shared" si="61"/>
        <v/>
      </c>
      <c r="S679" s="68" t="str">
        <f t="shared" si="62"/>
        <v/>
      </c>
    </row>
    <row r="680" spans="1:19" x14ac:dyDescent="0.35">
      <c r="A680" s="27">
        <v>685</v>
      </c>
      <c r="B680" s="29"/>
      <c r="C680" s="29"/>
      <c r="D680" s="29"/>
      <c r="E680" s="29"/>
      <c r="F680" s="93"/>
      <c r="G680" s="93"/>
      <c r="H680" s="93"/>
      <c r="I680" s="93"/>
      <c r="J680" s="93"/>
      <c r="K680" s="93"/>
      <c r="L680" s="93"/>
      <c r="M680" s="93"/>
      <c r="N680" s="93"/>
      <c r="O680" s="38" t="str">
        <f t="shared" si="58"/>
        <v/>
      </c>
      <c r="P680" s="38" t="str">
        <f t="shared" si="59"/>
        <v/>
      </c>
      <c r="Q680" s="38" t="str">
        <f t="shared" si="60"/>
        <v/>
      </c>
      <c r="R680" s="38" t="str">
        <f t="shared" si="61"/>
        <v/>
      </c>
      <c r="S680" s="68" t="str">
        <f t="shared" si="62"/>
        <v/>
      </c>
    </row>
    <row r="681" spans="1:19" x14ac:dyDescent="0.35">
      <c r="A681" s="27">
        <v>686</v>
      </c>
      <c r="B681" s="29"/>
      <c r="C681" s="29"/>
      <c r="D681" s="29"/>
      <c r="E681" s="29"/>
      <c r="F681" s="93"/>
      <c r="G681" s="93"/>
      <c r="H681" s="93"/>
      <c r="I681" s="93"/>
      <c r="J681" s="93"/>
      <c r="K681" s="93"/>
      <c r="L681" s="93"/>
      <c r="M681" s="93"/>
      <c r="N681" s="93"/>
      <c r="O681" s="38" t="str">
        <f t="shared" si="58"/>
        <v/>
      </c>
      <c r="P681" s="38" t="str">
        <f t="shared" si="59"/>
        <v/>
      </c>
      <c r="Q681" s="38" t="str">
        <f t="shared" si="60"/>
        <v/>
      </c>
      <c r="R681" s="38" t="str">
        <f t="shared" si="61"/>
        <v/>
      </c>
      <c r="S681" s="68" t="str">
        <f t="shared" si="62"/>
        <v/>
      </c>
    </row>
    <row r="682" spans="1:19" x14ac:dyDescent="0.35">
      <c r="A682" s="27">
        <v>687</v>
      </c>
      <c r="B682" s="29"/>
      <c r="C682" s="29"/>
      <c r="D682" s="29"/>
      <c r="E682" s="29"/>
      <c r="F682" s="93"/>
      <c r="G682" s="93"/>
      <c r="H682" s="93"/>
      <c r="I682" s="93"/>
      <c r="J682" s="93"/>
      <c r="K682" s="93"/>
      <c r="L682" s="93"/>
      <c r="M682" s="93"/>
      <c r="N682" s="93"/>
      <c r="O682" s="38" t="str">
        <f t="shared" si="58"/>
        <v/>
      </c>
      <c r="P682" s="38" t="str">
        <f t="shared" si="59"/>
        <v/>
      </c>
      <c r="Q682" s="38" t="str">
        <f t="shared" si="60"/>
        <v/>
      </c>
      <c r="R682" s="38" t="str">
        <f t="shared" si="61"/>
        <v/>
      </c>
      <c r="S682" s="68" t="str">
        <f t="shared" si="62"/>
        <v/>
      </c>
    </row>
    <row r="683" spans="1:19" x14ac:dyDescent="0.35">
      <c r="A683" s="27">
        <v>688</v>
      </c>
      <c r="B683" s="29"/>
      <c r="C683" s="29"/>
      <c r="D683" s="29"/>
      <c r="E683" s="29"/>
      <c r="F683" s="93"/>
      <c r="G683" s="93"/>
      <c r="H683" s="93"/>
      <c r="I683" s="93"/>
      <c r="J683" s="93"/>
      <c r="K683" s="93"/>
      <c r="L683" s="93"/>
      <c r="M683" s="93"/>
      <c r="N683" s="93"/>
      <c r="O683" s="38" t="str">
        <f t="shared" si="58"/>
        <v/>
      </c>
      <c r="P683" s="38" t="str">
        <f t="shared" si="59"/>
        <v/>
      </c>
      <c r="Q683" s="38" t="str">
        <f t="shared" si="60"/>
        <v/>
      </c>
      <c r="R683" s="38" t="str">
        <f t="shared" si="61"/>
        <v/>
      </c>
      <c r="S683" s="68" t="str">
        <f t="shared" si="62"/>
        <v/>
      </c>
    </row>
    <row r="684" spans="1:19" x14ac:dyDescent="0.35">
      <c r="A684" s="27">
        <v>689</v>
      </c>
      <c r="B684" s="29"/>
      <c r="C684" s="29"/>
      <c r="D684" s="29"/>
      <c r="E684" s="29"/>
      <c r="F684" s="93"/>
      <c r="G684" s="93"/>
      <c r="H684" s="93"/>
      <c r="I684" s="93"/>
      <c r="J684" s="93"/>
      <c r="K684" s="93"/>
      <c r="L684" s="93"/>
      <c r="M684" s="93"/>
      <c r="N684" s="93"/>
      <c r="O684" s="38" t="str">
        <f t="shared" si="58"/>
        <v/>
      </c>
      <c r="P684" s="38" t="str">
        <f t="shared" si="59"/>
        <v/>
      </c>
      <c r="Q684" s="38" t="str">
        <f t="shared" si="60"/>
        <v/>
      </c>
      <c r="R684" s="38" t="str">
        <f t="shared" si="61"/>
        <v/>
      </c>
      <c r="S684" s="68" t="str">
        <f t="shared" si="62"/>
        <v/>
      </c>
    </row>
    <row r="685" spans="1:19" x14ac:dyDescent="0.35">
      <c r="A685" s="27">
        <v>690</v>
      </c>
      <c r="B685" s="29"/>
      <c r="C685" s="29"/>
      <c r="D685" s="29"/>
      <c r="E685" s="29"/>
      <c r="F685" s="93"/>
      <c r="G685" s="93"/>
      <c r="H685" s="93"/>
      <c r="I685" s="93"/>
      <c r="J685" s="93"/>
      <c r="K685" s="93"/>
      <c r="L685" s="93"/>
      <c r="M685" s="93"/>
      <c r="N685" s="93"/>
      <c r="O685" s="38" t="str">
        <f t="shared" si="58"/>
        <v/>
      </c>
      <c r="P685" s="38" t="str">
        <f t="shared" si="59"/>
        <v/>
      </c>
      <c r="Q685" s="38" t="str">
        <f t="shared" si="60"/>
        <v/>
      </c>
      <c r="R685" s="38" t="str">
        <f t="shared" si="61"/>
        <v/>
      </c>
      <c r="S685" s="68" t="str">
        <f t="shared" si="62"/>
        <v/>
      </c>
    </row>
    <row r="686" spans="1:19" x14ac:dyDescent="0.35">
      <c r="A686" s="27">
        <v>691</v>
      </c>
      <c r="B686" s="29"/>
      <c r="C686" s="29"/>
      <c r="D686" s="29"/>
      <c r="E686" s="29"/>
      <c r="F686" s="93"/>
      <c r="G686" s="93"/>
      <c r="H686" s="93"/>
      <c r="I686" s="93"/>
      <c r="J686" s="93"/>
      <c r="K686" s="93"/>
      <c r="L686" s="93"/>
      <c r="M686" s="93"/>
      <c r="N686" s="93"/>
      <c r="O686" s="38" t="str">
        <f t="shared" si="58"/>
        <v/>
      </c>
      <c r="P686" s="38" t="str">
        <f t="shared" si="59"/>
        <v/>
      </c>
      <c r="Q686" s="38" t="str">
        <f t="shared" si="60"/>
        <v/>
      </c>
      <c r="R686" s="38" t="str">
        <f t="shared" si="61"/>
        <v/>
      </c>
      <c r="S686" s="68" t="str">
        <f t="shared" si="62"/>
        <v/>
      </c>
    </row>
    <row r="687" spans="1:19" x14ac:dyDescent="0.35">
      <c r="A687" s="27">
        <v>692</v>
      </c>
      <c r="B687" s="29"/>
      <c r="C687" s="29"/>
      <c r="D687" s="29"/>
      <c r="E687" s="29"/>
      <c r="F687" s="93"/>
      <c r="G687" s="93"/>
      <c r="H687" s="93"/>
      <c r="I687" s="93"/>
      <c r="J687" s="93"/>
      <c r="K687" s="93"/>
      <c r="L687" s="93"/>
      <c r="M687" s="93"/>
      <c r="N687" s="93"/>
      <c r="O687" s="38" t="str">
        <f t="shared" si="58"/>
        <v/>
      </c>
      <c r="P687" s="38" t="str">
        <f t="shared" si="59"/>
        <v/>
      </c>
      <c r="Q687" s="38" t="str">
        <f t="shared" si="60"/>
        <v/>
      </c>
      <c r="R687" s="38" t="str">
        <f t="shared" si="61"/>
        <v/>
      </c>
      <c r="S687" s="68" t="str">
        <f t="shared" si="62"/>
        <v/>
      </c>
    </row>
    <row r="688" spans="1:19" x14ac:dyDescent="0.35">
      <c r="A688" s="27">
        <v>693</v>
      </c>
      <c r="B688" s="29"/>
      <c r="C688" s="29"/>
      <c r="D688" s="29"/>
      <c r="E688" s="29"/>
      <c r="F688" s="93"/>
      <c r="G688" s="93"/>
      <c r="H688" s="93"/>
      <c r="I688" s="93"/>
      <c r="J688" s="93"/>
      <c r="K688" s="93"/>
      <c r="L688" s="93"/>
      <c r="M688" s="93"/>
      <c r="N688" s="93"/>
      <c r="O688" s="38" t="str">
        <f t="shared" si="58"/>
        <v/>
      </c>
      <c r="P688" s="38" t="str">
        <f t="shared" si="59"/>
        <v/>
      </c>
      <c r="Q688" s="38" t="str">
        <f t="shared" si="60"/>
        <v/>
      </c>
      <c r="R688" s="38" t="str">
        <f t="shared" si="61"/>
        <v/>
      </c>
      <c r="S688" s="68" t="str">
        <f t="shared" si="62"/>
        <v/>
      </c>
    </row>
    <row r="689" spans="1:19" x14ac:dyDescent="0.35">
      <c r="A689" s="27">
        <v>694</v>
      </c>
      <c r="B689" s="29"/>
      <c r="C689" s="29"/>
      <c r="D689" s="29"/>
      <c r="E689" s="29"/>
      <c r="F689" s="93"/>
      <c r="G689" s="93"/>
      <c r="H689" s="93"/>
      <c r="I689" s="93"/>
      <c r="J689" s="93"/>
      <c r="K689" s="93"/>
      <c r="L689" s="93"/>
      <c r="M689" s="93"/>
      <c r="N689" s="93"/>
      <c r="O689" s="38" t="str">
        <f t="shared" si="58"/>
        <v/>
      </c>
      <c r="P689" s="38" t="str">
        <f t="shared" si="59"/>
        <v/>
      </c>
      <c r="Q689" s="38" t="str">
        <f t="shared" si="60"/>
        <v/>
      </c>
      <c r="R689" s="38" t="str">
        <f t="shared" si="61"/>
        <v/>
      </c>
      <c r="S689" s="68" t="str">
        <f t="shared" si="62"/>
        <v/>
      </c>
    </row>
    <row r="690" spans="1:19" x14ac:dyDescent="0.35">
      <c r="A690" s="27">
        <v>695</v>
      </c>
      <c r="B690" s="29"/>
      <c r="C690" s="29"/>
      <c r="D690" s="29"/>
      <c r="E690" s="29"/>
      <c r="F690" s="93"/>
      <c r="G690" s="93"/>
      <c r="H690" s="93"/>
      <c r="I690" s="93"/>
      <c r="J690" s="93"/>
      <c r="K690" s="93"/>
      <c r="L690" s="93"/>
      <c r="M690" s="93"/>
      <c r="N690" s="93"/>
      <c r="O690" s="38" t="str">
        <f t="shared" si="58"/>
        <v/>
      </c>
      <c r="P690" s="38" t="str">
        <f t="shared" si="59"/>
        <v/>
      </c>
      <c r="Q690" s="38" t="str">
        <f t="shared" si="60"/>
        <v/>
      </c>
      <c r="R690" s="38" t="str">
        <f t="shared" si="61"/>
        <v/>
      </c>
      <c r="S690" s="68" t="str">
        <f t="shared" si="62"/>
        <v/>
      </c>
    </row>
    <row r="691" spans="1:19" x14ac:dyDescent="0.35">
      <c r="A691" s="27">
        <v>696</v>
      </c>
      <c r="B691" s="29"/>
      <c r="C691" s="29"/>
      <c r="D691" s="29"/>
      <c r="E691" s="29"/>
      <c r="F691" s="93"/>
      <c r="G691" s="93"/>
      <c r="H691" s="93"/>
      <c r="I691" s="93"/>
      <c r="J691" s="93"/>
      <c r="K691" s="93"/>
      <c r="L691" s="93"/>
      <c r="M691" s="93"/>
      <c r="N691" s="93"/>
      <c r="O691" s="38" t="str">
        <f t="shared" si="58"/>
        <v/>
      </c>
      <c r="P691" s="38" t="str">
        <f t="shared" si="59"/>
        <v/>
      </c>
      <c r="Q691" s="38" t="str">
        <f t="shared" si="60"/>
        <v/>
      </c>
      <c r="R691" s="38" t="str">
        <f t="shared" si="61"/>
        <v/>
      </c>
      <c r="S691" s="68" t="str">
        <f t="shared" si="62"/>
        <v/>
      </c>
    </row>
    <row r="692" spans="1:19" x14ac:dyDescent="0.35">
      <c r="A692" s="27">
        <v>697</v>
      </c>
      <c r="B692" s="29"/>
      <c r="C692" s="29"/>
      <c r="D692" s="29"/>
      <c r="E692" s="29"/>
      <c r="F692" s="93"/>
      <c r="G692" s="93"/>
      <c r="H692" s="93"/>
      <c r="I692" s="93"/>
      <c r="J692" s="93"/>
      <c r="K692" s="93"/>
      <c r="L692" s="93"/>
      <c r="M692" s="93"/>
      <c r="N692" s="93"/>
      <c r="O692" s="38" t="str">
        <f t="shared" si="58"/>
        <v/>
      </c>
      <c r="P692" s="38" t="str">
        <f t="shared" si="59"/>
        <v/>
      </c>
      <c r="Q692" s="38" t="str">
        <f t="shared" si="60"/>
        <v/>
      </c>
      <c r="R692" s="38" t="str">
        <f t="shared" si="61"/>
        <v/>
      </c>
      <c r="S692" s="68" t="str">
        <f t="shared" si="62"/>
        <v/>
      </c>
    </row>
    <row r="693" spans="1:19" x14ac:dyDescent="0.35">
      <c r="A693" s="27">
        <v>698</v>
      </c>
      <c r="B693" s="29"/>
      <c r="C693" s="29"/>
      <c r="D693" s="29"/>
      <c r="E693" s="29"/>
      <c r="F693" s="93"/>
      <c r="G693" s="93"/>
      <c r="H693" s="93"/>
      <c r="I693" s="93"/>
      <c r="J693" s="93"/>
      <c r="K693" s="93"/>
      <c r="L693" s="93"/>
      <c r="M693" s="93"/>
      <c r="N693" s="93"/>
      <c r="O693" s="38" t="str">
        <f t="shared" si="58"/>
        <v/>
      </c>
      <c r="P693" s="38" t="str">
        <f t="shared" si="59"/>
        <v/>
      </c>
      <c r="Q693" s="38" t="str">
        <f t="shared" si="60"/>
        <v/>
      </c>
      <c r="R693" s="38" t="str">
        <f t="shared" si="61"/>
        <v/>
      </c>
      <c r="S693" s="68" t="str">
        <f t="shared" si="62"/>
        <v/>
      </c>
    </row>
    <row r="694" spans="1:19" x14ac:dyDescent="0.35">
      <c r="A694" s="27">
        <v>699</v>
      </c>
      <c r="B694" s="29"/>
      <c r="C694" s="29"/>
      <c r="D694" s="29"/>
      <c r="E694" s="29"/>
      <c r="F694" s="93"/>
      <c r="G694" s="93"/>
      <c r="H694" s="93"/>
      <c r="I694" s="93"/>
      <c r="J694" s="93"/>
      <c r="K694" s="93"/>
      <c r="L694" s="93"/>
      <c r="M694" s="93"/>
      <c r="N694" s="93"/>
      <c r="O694" s="38" t="str">
        <f t="shared" si="58"/>
        <v/>
      </c>
      <c r="P694" s="38" t="str">
        <f t="shared" si="59"/>
        <v/>
      </c>
      <c r="Q694" s="38" t="str">
        <f t="shared" si="60"/>
        <v/>
      </c>
      <c r="R694" s="38" t="str">
        <f t="shared" si="61"/>
        <v/>
      </c>
      <c r="S694" s="68" t="str">
        <f t="shared" si="62"/>
        <v/>
      </c>
    </row>
    <row r="695" spans="1:19" x14ac:dyDescent="0.35">
      <c r="A695" s="27">
        <v>700</v>
      </c>
      <c r="B695" s="29"/>
      <c r="C695" s="29"/>
      <c r="D695" s="29"/>
      <c r="E695" s="29"/>
      <c r="F695" s="93"/>
      <c r="G695" s="93"/>
      <c r="H695" s="93"/>
      <c r="I695" s="93"/>
      <c r="J695" s="93"/>
      <c r="K695" s="93"/>
      <c r="L695" s="93"/>
      <c r="M695" s="93"/>
      <c r="N695" s="93"/>
      <c r="O695" s="38" t="str">
        <f t="shared" si="58"/>
        <v/>
      </c>
      <c r="P695" s="38" t="str">
        <f t="shared" si="59"/>
        <v/>
      </c>
      <c r="Q695" s="38" t="str">
        <f t="shared" si="60"/>
        <v/>
      </c>
      <c r="R695" s="38" t="str">
        <f t="shared" si="61"/>
        <v/>
      </c>
      <c r="S695" s="68" t="str">
        <f t="shared" si="62"/>
        <v/>
      </c>
    </row>
  </sheetData>
  <sheetProtection password="C008" sheet="1" objects="1" scenarios="1" formatCells="0" formatColumns="0" formatRows="0" insertRows="0" deleteRows="0" selectLockedCells="1"/>
  <mergeCells count="24">
    <mergeCell ref="M1:N1"/>
    <mergeCell ref="A2:L2"/>
    <mergeCell ref="M2:M3"/>
    <mergeCell ref="A3:L3"/>
    <mergeCell ref="A4:L4"/>
    <mergeCell ref="M4:M5"/>
    <mergeCell ref="M6:M7"/>
    <mergeCell ref="A7:D13"/>
    <mergeCell ref="F7:G8"/>
    <mergeCell ref="H7:K7"/>
    <mergeCell ref="M8:M9"/>
    <mergeCell ref="F9:F10"/>
    <mergeCell ref="M10:M11"/>
    <mergeCell ref="F11:F13"/>
    <mergeCell ref="M12:M13"/>
    <mergeCell ref="O15:S15"/>
    <mergeCell ref="M14:N14"/>
    <mergeCell ref="A15:A16"/>
    <mergeCell ref="B15:B16"/>
    <mergeCell ref="C15:C16"/>
    <mergeCell ref="D15:D16"/>
    <mergeCell ref="E15:E16"/>
    <mergeCell ref="F15:J15"/>
    <mergeCell ref="K15:N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5"/>
  <sheetViews>
    <sheetView topLeftCell="A5" zoomScale="80" zoomScaleNormal="80" workbookViewId="0">
      <selection activeCell="F17" sqref="F17"/>
    </sheetView>
  </sheetViews>
  <sheetFormatPr defaultRowHeight="21" x14ac:dyDescent="0.35"/>
  <cols>
    <col min="1" max="1" width="6.85546875" style="26" bestFit="1" customWidth="1"/>
    <col min="2" max="2" width="11.42578125" style="26" bestFit="1" customWidth="1"/>
    <col min="3" max="3" width="9" style="26" bestFit="1" customWidth="1"/>
    <col min="4" max="4" width="15.7109375" style="26" customWidth="1"/>
    <col min="5" max="5" width="17.28515625" style="26" customWidth="1"/>
    <col min="6" max="6" width="10.7109375" style="26" customWidth="1"/>
    <col min="7" max="7" width="12.140625" style="26" customWidth="1"/>
    <col min="8" max="8" width="10.85546875" style="26" bestFit="1" customWidth="1"/>
    <col min="9" max="9" width="12" style="26" bestFit="1" customWidth="1"/>
    <col min="10" max="10" width="11" style="26" bestFit="1" customWidth="1"/>
    <col min="11" max="11" width="10.140625" style="26" bestFit="1" customWidth="1"/>
    <col min="12" max="12" width="11" style="26" customWidth="1"/>
    <col min="13" max="13" width="10.7109375" style="26" customWidth="1"/>
    <col min="14" max="14" width="10.42578125" style="26" customWidth="1"/>
    <col min="15" max="15" width="10.7109375" style="26" customWidth="1"/>
    <col min="16" max="16" width="11.7109375" style="26" customWidth="1"/>
    <col min="17" max="17" width="12.28515625" style="26" customWidth="1"/>
    <col min="18" max="19" width="11.42578125" style="26" customWidth="1"/>
    <col min="20" max="16384" width="9.140625" style="26"/>
  </cols>
  <sheetData>
    <row r="1" spans="1:19" x14ac:dyDescent="0.35">
      <c r="M1" s="160" t="s">
        <v>52</v>
      </c>
      <c r="N1" s="161"/>
      <c r="O1" s="77" t="s">
        <v>23</v>
      </c>
      <c r="P1" s="77" t="s">
        <v>24</v>
      </c>
      <c r="Q1" s="77" t="s">
        <v>25</v>
      </c>
      <c r="R1" s="77" t="s">
        <v>43</v>
      </c>
      <c r="S1" s="77" t="s">
        <v>129</v>
      </c>
    </row>
    <row r="2" spans="1:19" x14ac:dyDescent="0.35">
      <c r="A2" s="162" t="s">
        <v>42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3"/>
      <c r="M2" s="149" t="s">
        <v>99</v>
      </c>
      <c r="N2" s="72" t="s">
        <v>100</v>
      </c>
      <c r="O2" s="70">
        <f>COUNTIF(O17:O695,"&lt;30")</f>
        <v>0</v>
      </c>
      <c r="P2" s="70">
        <f>COUNTIF(P17:P695,"&lt;30")</f>
        <v>0</v>
      </c>
      <c r="Q2" s="70">
        <f>COUNTIF(Q17:Q695,"&lt;30")</f>
        <v>0</v>
      </c>
      <c r="R2" s="70">
        <f>COUNTIF(R17:R695,"&lt;30")</f>
        <v>0</v>
      </c>
      <c r="S2" s="70">
        <f>COUNTIF(S17:S695,"&lt;30")</f>
        <v>0</v>
      </c>
    </row>
    <row r="3" spans="1:19" x14ac:dyDescent="0.35">
      <c r="A3" s="162" t="str">
        <f>ไทย!A1</f>
        <v>โรงเรียน.....................................  อำเภอ.........................  จังหวัด...................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150"/>
      <c r="N3" s="72" t="s">
        <v>6</v>
      </c>
      <c r="O3" s="71" t="e">
        <f>O2*100/O14</f>
        <v>#DIV/0!</v>
      </c>
      <c r="P3" s="71" t="e">
        <f t="shared" ref="P3:S3" si="0">P2*100/P14</f>
        <v>#DIV/0!</v>
      </c>
      <c r="Q3" s="71" t="e">
        <f t="shared" si="0"/>
        <v>#DIV/0!</v>
      </c>
      <c r="R3" s="71" t="e">
        <f t="shared" si="0"/>
        <v>#DIV/0!</v>
      </c>
      <c r="S3" s="71" t="e">
        <f t="shared" si="0"/>
        <v>#DIV/0!</v>
      </c>
    </row>
    <row r="4" spans="1:19" x14ac:dyDescent="0.35">
      <c r="A4" s="162" t="s">
        <v>125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149" t="s">
        <v>102</v>
      </c>
      <c r="N4" s="72" t="s">
        <v>100</v>
      </c>
      <c r="O4" s="70">
        <f>COUNTIFS(O17:O695,"&gt;=30",O17:O695,"&lt;40")</f>
        <v>0</v>
      </c>
      <c r="P4" s="70">
        <f>COUNTIFS(P17:P695,"&gt;=30",P17:P695,"&lt;40")</f>
        <v>0</v>
      </c>
      <c r="Q4" s="70">
        <f>COUNTIFS(Q17:Q695,"&gt;=30",Q17:Q695,"&lt;40")</f>
        <v>0</v>
      </c>
      <c r="R4" s="70">
        <f>COUNTIFS(R17:R695,"&gt;=30",R17:R695,"&lt;40")</f>
        <v>0</v>
      </c>
      <c r="S4" s="70">
        <f>COUNTIFS(S17:S695,"&gt;=30",S17:S695,"&lt;40")</f>
        <v>0</v>
      </c>
    </row>
    <row r="5" spans="1:19" x14ac:dyDescent="0.3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50"/>
      <c r="N5" s="72" t="s">
        <v>6</v>
      </c>
      <c r="O5" s="71" t="e">
        <f>O4*100/O14</f>
        <v>#DIV/0!</v>
      </c>
      <c r="P5" s="71" t="e">
        <f t="shared" ref="P5:S5" si="1">P4*100/P14</f>
        <v>#DIV/0!</v>
      </c>
      <c r="Q5" s="71" t="e">
        <f t="shared" si="1"/>
        <v>#DIV/0!</v>
      </c>
      <c r="R5" s="71" t="e">
        <f t="shared" si="1"/>
        <v>#DIV/0!</v>
      </c>
      <c r="S5" s="71" t="e">
        <f t="shared" si="1"/>
        <v>#DIV/0!</v>
      </c>
    </row>
    <row r="6" spans="1:19" x14ac:dyDescent="0.3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149" t="s">
        <v>101</v>
      </c>
      <c r="N6" s="72" t="s">
        <v>100</v>
      </c>
      <c r="O6" s="70">
        <f>COUNTIFS(O17:O695,"&gt;=40",O17:O695,"&lt;50")</f>
        <v>0</v>
      </c>
      <c r="P6" s="70">
        <f>COUNTIFS(P17:P695,"&gt;=40",P17:P695,"&lt;50")</f>
        <v>0</v>
      </c>
      <c r="Q6" s="70">
        <f>COUNTIFS(Q17:Q695,"&gt;=40",Q17:Q695,"&lt;50")</f>
        <v>0</v>
      </c>
      <c r="R6" s="70">
        <f>COUNTIFS(R17:R695,"&gt;=40",R17:R695,"&lt;50")</f>
        <v>0</v>
      </c>
      <c r="S6" s="70">
        <f>COUNTIFS(S17:S695,"&gt;=40",S17:S695,"&lt;50")</f>
        <v>0</v>
      </c>
    </row>
    <row r="7" spans="1:19" ht="21" customHeight="1" x14ac:dyDescent="0.35">
      <c r="A7" s="151" t="s">
        <v>122</v>
      </c>
      <c r="B7" s="151"/>
      <c r="C7" s="151"/>
      <c r="D7" s="152"/>
      <c r="F7" s="153" t="s">
        <v>53</v>
      </c>
      <c r="G7" s="154"/>
      <c r="H7" s="155" t="s">
        <v>50</v>
      </c>
      <c r="I7" s="156"/>
      <c r="J7" s="156"/>
      <c r="K7" s="157"/>
      <c r="M7" s="150"/>
      <c r="N7" s="72" t="s">
        <v>6</v>
      </c>
      <c r="O7" s="71" t="e">
        <f>O6*100/O14</f>
        <v>#DIV/0!</v>
      </c>
      <c r="P7" s="71" t="e">
        <f t="shared" ref="P7:S7" si="2">P6*100/P14</f>
        <v>#DIV/0!</v>
      </c>
      <c r="Q7" s="71" t="e">
        <f t="shared" si="2"/>
        <v>#DIV/0!</v>
      </c>
      <c r="R7" s="71" t="e">
        <f t="shared" si="2"/>
        <v>#DIV/0!</v>
      </c>
      <c r="S7" s="71" t="e">
        <f t="shared" si="2"/>
        <v>#DIV/0!</v>
      </c>
    </row>
    <row r="8" spans="1:19" x14ac:dyDescent="0.35">
      <c r="A8" s="151"/>
      <c r="B8" s="151"/>
      <c r="C8" s="151"/>
      <c r="D8" s="152"/>
      <c r="F8" s="154"/>
      <c r="G8" s="154"/>
      <c r="H8" s="30" t="s">
        <v>23</v>
      </c>
      <c r="I8" s="30" t="s">
        <v>24</v>
      </c>
      <c r="J8" s="30" t="s">
        <v>25</v>
      </c>
      <c r="K8" s="30" t="s">
        <v>43</v>
      </c>
      <c r="M8" s="149" t="s">
        <v>103</v>
      </c>
      <c r="N8" s="72" t="s">
        <v>100</v>
      </c>
      <c r="O8" s="70">
        <f>COUNTIFS(O17:O695,"&gt;=50",O17:O695,"&lt;60")</f>
        <v>0</v>
      </c>
      <c r="P8" s="70">
        <f>COUNTIFS(P17:P695,"&gt;=50",P17:P695,"&lt;60")</f>
        <v>0</v>
      </c>
      <c r="Q8" s="70">
        <f>COUNTIFS(Q17:Q695,"&gt;=50",Q17:Q695,"&lt;60")</f>
        <v>0</v>
      </c>
      <c r="R8" s="70">
        <f>COUNTIFS(R17:R695,"&gt;=50",R17:R695,"&lt;60")</f>
        <v>0</v>
      </c>
      <c r="S8" s="70">
        <f>COUNTIFS(S17:S695,"&gt;=50",S17:S695,"&lt;60")</f>
        <v>0</v>
      </c>
    </row>
    <row r="9" spans="1:19" ht="21.75" x14ac:dyDescent="0.35">
      <c r="A9" s="151"/>
      <c r="B9" s="151"/>
      <c r="C9" s="151"/>
      <c r="D9" s="152"/>
      <c r="F9" s="158" t="s">
        <v>47</v>
      </c>
      <c r="G9" s="74" t="s">
        <v>51</v>
      </c>
      <c r="H9" s="32">
        <v>55.14</v>
      </c>
      <c r="I9" s="32">
        <v>26.73</v>
      </c>
      <c r="J9" s="32">
        <v>30.07</v>
      </c>
      <c r="K9" s="32">
        <v>33.25</v>
      </c>
      <c r="M9" s="150"/>
      <c r="N9" s="72" t="s">
        <v>6</v>
      </c>
      <c r="O9" s="71" t="e">
        <f>O8*100/O14</f>
        <v>#DIV/0!</v>
      </c>
      <c r="P9" s="71" t="e">
        <f t="shared" ref="P9:S9" si="3">P8*100/P14</f>
        <v>#DIV/0!</v>
      </c>
      <c r="Q9" s="71" t="e">
        <f t="shared" si="3"/>
        <v>#DIV/0!</v>
      </c>
      <c r="R9" s="71" t="e">
        <f t="shared" si="3"/>
        <v>#DIV/0!</v>
      </c>
      <c r="S9" s="71" t="e">
        <f t="shared" si="3"/>
        <v>#DIV/0!</v>
      </c>
    </row>
    <row r="10" spans="1:19" x14ac:dyDescent="0.35">
      <c r="A10" s="151"/>
      <c r="B10" s="151"/>
      <c r="C10" s="151"/>
      <c r="D10" s="152"/>
      <c r="F10" s="158"/>
      <c r="G10" s="74" t="s">
        <v>11</v>
      </c>
      <c r="H10" s="32">
        <v>15.33</v>
      </c>
      <c r="I10" s="32">
        <v>15.87</v>
      </c>
      <c r="J10" s="32">
        <v>8.6199999999999992</v>
      </c>
      <c r="K10" s="32">
        <v>13.69</v>
      </c>
      <c r="M10" s="149" t="s">
        <v>104</v>
      </c>
      <c r="N10" s="72" t="s">
        <v>100</v>
      </c>
      <c r="O10" s="70">
        <f>COUNTIFS(O17:O695,"&gt;=60",O17:O695,"&lt;70")</f>
        <v>0</v>
      </c>
      <c r="P10" s="70">
        <f>COUNTIFS(P17:P695,"&gt;=60",P17:P695,"&lt;70")</f>
        <v>0</v>
      </c>
      <c r="Q10" s="70">
        <f>COUNTIFS(Q17:Q695,"&gt;=60",Q17:Q695,"&lt;70")</f>
        <v>0</v>
      </c>
      <c r="R10" s="70">
        <f>COUNTIFS(R17:R695,"&gt;=60",R17:R695,"&lt;70")</f>
        <v>0</v>
      </c>
      <c r="S10" s="70">
        <f>COUNTIFS(S17:S695,"&gt;=60",S17:S695,"&lt;70")</f>
        <v>0</v>
      </c>
    </row>
    <row r="11" spans="1:19" ht="21.75" x14ac:dyDescent="0.35">
      <c r="A11" s="151"/>
      <c r="B11" s="151"/>
      <c r="C11" s="151"/>
      <c r="D11" s="152"/>
      <c r="F11" s="159" t="s">
        <v>48</v>
      </c>
      <c r="G11" s="35" t="s">
        <v>49</v>
      </c>
      <c r="H11" s="31">
        <v>57.63</v>
      </c>
      <c r="I11" s="31">
        <v>27.64</v>
      </c>
      <c r="J11" s="31">
        <v>30.35</v>
      </c>
      <c r="K11" s="31">
        <v>35.03</v>
      </c>
      <c r="M11" s="150"/>
      <c r="N11" s="72" t="s">
        <v>6</v>
      </c>
      <c r="O11" s="71" t="e">
        <f>O10*100/O14</f>
        <v>#DIV/0!</v>
      </c>
      <c r="P11" s="71" t="e">
        <f t="shared" ref="P11:S11" si="4">P10*100/P14</f>
        <v>#DIV/0!</v>
      </c>
      <c r="Q11" s="71" t="e">
        <f t="shared" si="4"/>
        <v>#DIV/0!</v>
      </c>
      <c r="R11" s="71" t="e">
        <f t="shared" si="4"/>
        <v>#DIV/0!</v>
      </c>
      <c r="S11" s="71" t="e">
        <f t="shared" si="4"/>
        <v>#DIV/0!</v>
      </c>
    </row>
    <row r="12" spans="1:19" x14ac:dyDescent="0.35">
      <c r="A12" s="151"/>
      <c r="B12" s="151"/>
      <c r="C12" s="151"/>
      <c r="D12" s="152"/>
      <c r="F12" s="159"/>
      <c r="G12" s="35" t="s">
        <v>11</v>
      </c>
      <c r="H12" s="31">
        <v>15.17</v>
      </c>
      <c r="I12" s="31">
        <v>15.8</v>
      </c>
      <c r="J12" s="31">
        <v>8.4</v>
      </c>
      <c r="K12" s="31">
        <v>13.93</v>
      </c>
      <c r="M12" s="149" t="s">
        <v>105</v>
      </c>
      <c r="N12" s="72" t="s">
        <v>100</v>
      </c>
      <c r="O12" s="70">
        <f>COUNTIF(O17:O695,"&gt;=70")</f>
        <v>0</v>
      </c>
      <c r="P12" s="70">
        <f>COUNTIF(P17:P695,"&gt;=70")</f>
        <v>0</v>
      </c>
      <c r="Q12" s="70">
        <f>COUNTIF(Q17:Q695,"&gt;=70")</f>
        <v>0</v>
      </c>
      <c r="R12" s="70">
        <f>COUNTIF(R17:R695,"&gt;=70")</f>
        <v>0</v>
      </c>
      <c r="S12" s="70">
        <f>COUNTIF(S17:S695,"&gt;=70")</f>
        <v>0</v>
      </c>
    </row>
    <row r="13" spans="1:19" x14ac:dyDescent="0.35">
      <c r="A13" s="151"/>
      <c r="B13" s="151"/>
      <c r="C13" s="151"/>
      <c r="D13" s="152"/>
      <c r="F13" s="159"/>
      <c r="G13" s="33" t="s">
        <v>52</v>
      </c>
      <c r="H13" s="34">
        <f>IF(H11="","",(((H11-H9)/H10)*10)+50)</f>
        <v>51.624266144814094</v>
      </c>
      <c r="I13" s="34">
        <f t="shared" ref="I13:J13" si="5">IF(I11="","",(((I11-I9)/I10)*10)+50)</f>
        <v>50.573408947700067</v>
      </c>
      <c r="J13" s="34">
        <f t="shared" si="5"/>
        <v>50.324825986078885</v>
      </c>
      <c r="K13" s="34">
        <f>IF(K11="","",(((K11-K9)/K10)*10)+50)</f>
        <v>51.300219138056974</v>
      </c>
      <c r="M13" s="150"/>
      <c r="N13" s="72" t="s">
        <v>6</v>
      </c>
      <c r="O13" s="71" t="e">
        <f>O12*100/O14</f>
        <v>#DIV/0!</v>
      </c>
      <c r="P13" s="71" t="e">
        <f t="shared" ref="P13:S13" si="6">P12*100/P14</f>
        <v>#DIV/0!</v>
      </c>
      <c r="Q13" s="71" t="e">
        <f t="shared" si="6"/>
        <v>#DIV/0!</v>
      </c>
      <c r="R13" s="71" t="e">
        <f t="shared" si="6"/>
        <v>#DIV/0!</v>
      </c>
      <c r="S13" s="71" t="e">
        <f t="shared" si="6"/>
        <v>#DIV/0!</v>
      </c>
    </row>
    <row r="14" spans="1:19" x14ac:dyDescent="0.3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45" t="s">
        <v>5</v>
      </c>
      <c r="N14" s="146"/>
      <c r="O14" s="78">
        <f>O2+O4+O6+O8+O10+O12</f>
        <v>0</v>
      </c>
      <c r="P14" s="78">
        <f t="shared" ref="P14:S14" si="7">P2+P4+P6+P8+P10+P12</f>
        <v>0</v>
      </c>
      <c r="Q14" s="78">
        <f t="shared" si="7"/>
        <v>0</v>
      </c>
      <c r="R14" s="78">
        <f t="shared" si="7"/>
        <v>0</v>
      </c>
      <c r="S14" s="78">
        <f t="shared" si="7"/>
        <v>0</v>
      </c>
    </row>
    <row r="15" spans="1:19" ht="23.25" customHeight="1" x14ac:dyDescent="0.35">
      <c r="A15" s="147" t="s">
        <v>45</v>
      </c>
      <c r="B15" s="148" t="s">
        <v>38</v>
      </c>
      <c r="C15" s="147" t="s">
        <v>33</v>
      </c>
      <c r="D15" s="147" t="s">
        <v>34</v>
      </c>
      <c r="E15" s="147" t="s">
        <v>35</v>
      </c>
      <c r="F15" s="147" t="s">
        <v>39</v>
      </c>
      <c r="G15" s="147"/>
      <c r="H15" s="147"/>
      <c r="I15" s="147"/>
      <c r="J15" s="147"/>
      <c r="K15" s="147" t="s">
        <v>41</v>
      </c>
      <c r="L15" s="147"/>
      <c r="M15" s="147"/>
      <c r="N15" s="147"/>
      <c r="O15" s="144" t="s">
        <v>46</v>
      </c>
      <c r="P15" s="144"/>
      <c r="Q15" s="144"/>
      <c r="R15" s="144"/>
      <c r="S15" s="144"/>
    </row>
    <row r="16" spans="1:19" x14ac:dyDescent="0.35">
      <c r="A16" s="147"/>
      <c r="B16" s="148"/>
      <c r="C16" s="147"/>
      <c r="D16" s="147"/>
      <c r="E16" s="147"/>
      <c r="F16" s="76" t="s">
        <v>23</v>
      </c>
      <c r="G16" s="76" t="s">
        <v>24</v>
      </c>
      <c r="H16" s="76" t="s">
        <v>25</v>
      </c>
      <c r="I16" s="76" t="s">
        <v>40</v>
      </c>
      <c r="J16" s="76" t="s">
        <v>37</v>
      </c>
      <c r="K16" s="76" t="s">
        <v>23</v>
      </c>
      <c r="L16" s="76" t="s">
        <v>24</v>
      </c>
      <c r="M16" s="76" t="s">
        <v>25</v>
      </c>
      <c r="N16" s="76" t="s">
        <v>43</v>
      </c>
      <c r="O16" s="75" t="s">
        <v>23</v>
      </c>
      <c r="P16" s="75" t="s">
        <v>24</v>
      </c>
      <c r="Q16" s="75" t="s">
        <v>25</v>
      </c>
      <c r="R16" s="75" t="s">
        <v>43</v>
      </c>
      <c r="S16" s="75" t="s">
        <v>129</v>
      </c>
    </row>
    <row r="17" spans="1:19" x14ac:dyDescent="0.35">
      <c r="A17" s="27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8" t="str">
        <f t="shared" ref="O17:O80" si="8">IF(K17="","",(((K17-$H$9)/$H$10)*10)+50)</f>
        <v/>
      </c>
      <c r="P17" s="38" t="str">
        <f t="shared" ref="P17:P80" si="9">IF(L17="","",(((L17-$I$9)/$I$10)*10)+50)</f>
        <v/>
      </c>
      <c r="Q17" s="38" t="str">
        <f t="shared" ref="Q17:Q80" si="10">IF(M17="","",(((M17-$J$9)/$J$10)*10)+50)</f>
        <v/>
      </c>
      <c r="R17" s="38" t="str">
        <f t="shared" ref="R17:R80" si="11">IF(N17="","",(((N17-$K$9)/$K$10)*10)+50)</f>
        <v/>
      </c>
      <c r="S17" s="68" t="str">
        <f t="shared" ref="S17:S80" si="12">IF(B17="","",AVERAGE(O17:R17))</f>
        <v/>
      </c>
    </row>
    <row r="18" spans="1:19" x14ac:dyDescent="0.35">
      <c r="A18" s="27">
        <v>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8" t="str">
        <f t="shared" si="8"/>
        <v/>
      </c>
      <c r="P18" s="38" t="str">
        <f t="shared" si="9"/>
        <v/>
      </c>
      <c r="Q18" s="38" t="str">
        <f t="shared" si="10"/>
        <v/>
      </c>
      <c r="R18" s="38" t="str">
        <f t="shared" si="11"/>
        <v/>
      </c>
      <c r="S18" s="68" t="str">
        <f t="shared" si="12"/>
        <v/>
      </c>
    </row>
    <row r="19" spans="1:19" x14ac:dyDescent="0.35">
      <c r="A19" s="27">
        <v>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8" t="str">
        <f t="shared" si="8"/>
        <v/>
      </c>
      <c r="P19" s="38" t="str">
        <f t="shared" si="9"/>
        <v/>
      </c>
      <c r="Q19" s="38" t="str">
        <f t="shared" si="10"/>
        <v/>
      </c>
      <c r="R19" s="38" t="str">
        <f t="shared" si="11"/>
        <v/>
      </c>
      <c r="S19" s="68" t="str">
        <f t="shared" si="12"/>
        <v/>
      </c>
    </row>
    <row r="20" spans="1:19" x14ac:dyDescent="0.35">
      <c r="A20" s="27">
        <v>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8" t="str">
        <f t="shared" si="8"/>
        <v/>
      </c>
      <c r="P20" s="38" t="str">
        <f t="shared" si="9"/>
        <v/>
      </c>
      <c r="Q20" s="38" t="str">
        <f t="shared" si="10"/>
        <v/>
      </c>
      <c r="R20" s="38" t="str">
        <f t="shared" si="11"/>
        <v/>
      </c>
      <c r="S20" s="68" t="str">
        <f t="shared" si="12"/>
        <v/>
      </c>
    </row>
    <row r="21" spans="1:19" x14ac:dyDescent="0.35">
      <c r="A21" s="27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8" t="str">
        <f t="shared" si="8"/>
        <v/>
      </c>
      <c r="P21" s="38" t="str">
        <f t="shared" si="9"/>
        <v/>
      </c>
      <c r="Q21" s="38" t="str">
        <f t="shared" si="10"/>
        <v/>
      </c>
      <c r="R21" s="38" t="str">
        <f t="shared" si="11"/>
        <v/>
      </c>
      <c r="S21" s="68" t="str">
        <f t="shared" si="12"/>
        <v/>
      </c>
    </row>
    <row r="22" spans="1:19" x14ac:dyDescent="0.35">
      <c r="A22" s="27">
        <v>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8" t="str">
        <f t="shared" si="8"/>
        <v/>
      </c>
      <c r="P22" s="38" t="str">
        <f t="shared" si="9"/>
        <v/>
      </c>
      <c r="Q22" s="38" t="str">
        <f t="shared" si="10"/>
        <v/>
      </c>
      <c r="R22" s="38" t="str">
        <f t="shared" si="11"/>
        <v/>
      </c>
      <c r="S22" s="68" t="str">
        <f t="shared" si="12"/>
        <v/>
      </c>
    </row>
    <row r="23" spans="1:19" x14ac:dyDescent="0.35">
      <c r="A23" s="27">
        <v>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8" t="str">
        <f t="shared" si="8"/>
        <v/>
      </c>
      <c r="P23" s="38" t="str">
        <f t="shared" si="9"/>
        <v/>
      </c>
      <c r="Q23" s="38" t="str">
        <f t="shared" si="10"/>
        <v/>
      </c>
      <c r="R23" s="38" t="str">
        <f t="shared" si="11"/>
        <v/>
      </c>
      <c r="S23" s="68" t="str">
        <f t="shared" si="12"/>
        <v/>
      </c>
    </row>
    <row r="24" spans="1:19" x14ac:dyDescent="0.35">
      <c r="A24" s="27">
        <v>11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8" t="str">
        <f t="shared" si="8"/>
        <v/>
      </c>
      <c r="P24" s="38" t="str">
        <f t="shared" si="9"/>
        <v/>
      </c>
      <c r="Q24" s="38" t="str">
        <f t="shared" si="10"/>
        <v/>
      </c>
      <c r="R24" s="38" t="str">
        <f t="shared" si="11"/>
        <v/>
      </c>
      <c r="S24" s="68" t="str">
        <f t="shared" si="12"/>
        <v/>
      </c>
    </row>
    <row r="25" spans="1:19" x14ac:dyDescent="0.35">
      <c r="A25" s="27">
        <v>12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8" t="str">
        <f t="shared" si="8"/>
        <v/>
      </c>
      <c r="P25" s="38" t="str">
        <f t="shared" si="9"/>
        <v/>
      </c>
      <c r="Q25" s="38" t="str">
        <f t="shared" si="10"/>
        <v/>
      </c>
      <c r="R25" s="38" t="str">
        <f t="shared" si="11"/>
        <v/>
      </c>
      <c r="S25" s="68" t="str">
        <f t="shared" si="12"/>
        <v/>
      </c>
    </row>
    <row r="26" spans="1:19" x14ac:dyDescent="0.35">
      <c r="A26" s="27">
        <v>13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8" t="str">
        <f t="shared" si="8"/>
        <v/>
      </c>
      <c r="P26" s="38" t="str">
        <f t="shared" si="9"/>
        <v/>
      </c>
      <c r="Q26" s="38" t="str">
        <f t="shared" si="10"/>
        <v/>
      </c>
      <c r="R26" s="38" t="str">
        <f t="shared" si="11"/>
        <v/>
      </c>
      <c r="S26" s="68" t="str">
        <f t="shared" si="12"/>
        <v/>
      </c>
    </row>
    <row r="27" spans="1:19" x14ac:dyDescent="0.35">
      <c r="A27" s="27">
        <v>14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8" t="str">
        <f t="shared" si="8"/>
        <v/>
      </c>
      <c r="P27" s="38" t="str">
        <f t="shared" si="9"/>
        <v/>
      </c>
      <c r="Q27" s="38" t="str">
        <f t="shared" si="10"/>
        <v/>
      </c>
      <c r="R27" s="38" t="str">
        <f t="shared" si="11"/>
        <v/>
      </c>
      <c r="S27" s="68" t="str">
        <f t="shared" si="12"/>
        <v/>
      </c>
    </row>
    <row r="28" spans="1:19" x14ac:dyDescent="0.35">
      <c r="A28" s="27">
        <v>15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8" t="str">
        <f t="shared" si="8"/>
        <v/>
      </c>
      <c r="P28" s="38" t="str">
        <f t="shared" si="9"/>
        <v/>
      </c>
      <c r="Q28" s="38" t="str">
        <f t="shared" si="10"/>
        <v/>
      </c>
      <c r="R28" s="38" t="str">
        <f t="shared" si="11"/>
        <v/>
      </c>
      <c r="S28" s="68" t="str">
        <f t="shared" si="12"/>
        <v/>
      </c>
    </row>
    <row r="29" spans="1:19" x14ac:dyDescent="0.35">
      <c r="A29" s="27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8" t="str">
        <f t="shared" si="8"/>
        <v/>
      </c>
      <c r="P29" s="38" t="str">
        <f t="shared" si="9"/>
        <v/>
      </c>
      <c r="Q29" s="38" t="str">
        <f t="shared" si="10"/>
        <v/>
      </c>
      <c r="R29" s="38" t="str">
        <f t="shared" si="11"/>
        <v/>
      </c>
      <c r="S29" s="68" t="str">
        <f t="shared" si="12"/>
        <v/>
      </c>
    </row>
    <row r="30" spans="1:19" x14ac:dyDescent="0.35">
      <c r="A30" s="27">
        <v>17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8" t="str">
        <f t="shared" si="8"/>
        <v/>
      </c>
      <c r="P30" s="38" t="str">
        <f t="shared" si="9"/>
        <v/>
      </c>
      <c r="Q30" s="38" t="str">
        <f t="shared" si="10"/>
        <v/>
      </c>
      <c r="R30" s="38" t="str">
        <f t="shared" si="11"/>
        <v/>
      </c>
      <c r="S30" s="68" t="str">
        <f t="shared" si="12"/>
        <v/>
      </c>
    </row>
    <row r="31" spans="1:19" x14ac:dyDescent="0.35">
      <c r="A31" s="27">
        <v>18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8" t="str">
        <f t="shared" si="8"/>
        <v/>
      </c>
      <c r="P31" s="38" t="str">
        <f t="shared" si="9"/>
        <v/>
      </c>
      <c r="Q31" s="38" t="str">
        <f t="shared" si="10"/>
        <v/>
      </c>
      <c r="R31" s="38" t="str">
        <f t="shared" si="11"/>
        <v/>
      </c>
      <c r="S31" s="68" t="str">
        <f t="shared" si="12"/>
        <v/>
      </c>
    </row>
    <row r="32" spans="1:19" x14ac:dyDescent="0.35">
      <c r="A32" s="27">
        <v>19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8" t="str">
        <f t="shared" si="8"/>
        <v/>
      </c>
      <c r="P32" s="38" t="str">
        <f t="shared" si="9"/>
        <v/>
      </c>
      <c r="Q32" s="38" t="str">
        <f t="shared" si="10"/>
        <v/>
      </c>
      <c r="R32" s="38" t="str">
        <f t="shared" si="11"/>
        <v/>
      </c>
      <c r="S32" s="68" t="str">
        <f t="shared" si="12"/>
        <v/>
      </c>
    </row>
    <row r="33" spans="1:19" x14ac:dyDescent="0.35">
      <c r="A33" s="27">
        <v>20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8" t="str">
        <f t="shared" si="8"/>
        <v/>
      </c>
      <c r="P33" s="38" t="str">
        <f t="shared" si="9"/>
        <v/>
      </c>
      <c r="Q33" s="38" t="str">
        <f t="shared" si="10"/>
        <v/>
      </c>
      <c r="R33" s="38" t="str">
        <f t="shared" si="11"/>
        <v/>
      </c>
      <c r="S33" s="68" t="str">
        <f t="shared" si="12"/>
        <v/>
      </c>
    </row>
    <row r="34" spans="1:19" x14ac:dyDescent="0.35">
      <c r="A34" s="27">
        <v>21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8" t="str">
        <f t="shared" si="8"/>
        <v/>
      </c>
      <c r="P34" s="38" t="str">
        <f t="shared" si="9"/>
        <v/>
      </c>
      <c r="Q34" s="38" t="str">
        <f t="shared" si="10"/>
        <v/>
      </c>
      <c r="R34" s="38" t="str">
        <f t="shared" si="11"/>
        <v/>
      </c>
      <c r="S34" s="68" t="str">
        <f t="shared" si="12"/>
        <v/>
      </c>
    </row>
    <row r="35" spans="1:19" x14ac:dyDescent="0.35">
      <c r="A35" s="27">
        <v>22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8" t="str">
        <f t="shared" si="8"/>
        <v/>
      </c>
      <c r="P35" s="38" t="str">
        <f t="shared" si="9"/>
        <v/>
      </c>
      <c r="Q35" s="38" t="str">
        <f t="shared" si="10"/>
        <v/>
      </c>
      <c r="R35" s="38" t="str">
        <f t="shared" si="11"/>
        <v/>
      </c>
      <c r="S35" s="68" t="str">
        <f t="shared" si="12"/>
        <v/>
      </c>
    </row>
    <row r="36" spans="1:19" x14ac:dyDescent="0.35">
      <c r="A36" s="27">
        <v>23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8" t="str">
        <f t="shared" si="8"/>
        <v/>
      </c>
      <c r="P36" s="38" t="str">
        <f t="shared" si="9"/>
        <v/>
      </c>
      <c r="Q36" s="38" t="str">
        <f t="shared" si="10"/>
        <v/>
      </c>
      <c r="R36" s="38" t="str">
        <f t="shared" si="11"/>
        <v/>
      </c>
      <c r="S36" s="68" t="str">
        <f t="shared" si="12"/>
        <v/>
      </c>
    </row>
    <row r="37" spans="1:19" x14ac:dyDescent="0.35">
      <c r="A37" s="27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8" t="str">
        <f t="shared" si="8"/>
        <v/>
      </c>
      <c r="P37" s="38" t="str">
        <f t="shared" si="9"/>
        <v/>
      </c>
      <c r="Q37" s="38" t="str">
        <f t="shared" si="10"/>
        <v/>
      </c>
      <c r="R37" s="38" t="str">
        <f t="shared" si="11"/>
        <v/>
      </c>
      <c r="S37" s="68" t="str">
        <f t="shared" si="12"/>
        <v/>
      </c>
    </row>
    <row r="38" spans="1:19" x14ac:dyDescent="0.35">
      <c r="A38" s="27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8" t="str">
        <f t="shared" si="8"/>
        <v/>
      </c>
      <c r="P38" s="38" t="str">
        <f t="shared" si="9"/>
        <v/>
      </c>
      <c r="Q38" s="38" t="str">
        <f t="shared" si="10"/>
        <v/>
      </c>
      <c r="R38" s="38" t="str">
        <f t="shared" si="11"/>
        <v/>
      </c>
      <c r="S38" s="68" t="str">
        <f t="shared" si="12"/>
        <v/>
      </c>
    </row>
    <row r="39" spans="1:19" x14ac:dyDescent="0.35">
      <c r="A39" s="27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8" t="str">
        <f t="shared" si="8"/>
        <v/>
      </c>
      <c r="P39" s="38" t="str">
        <f t="shared" si="9"/>
        <v/>
      </c>
      <c r="Q39" s="38" t="str">
        <f t="shared" si="10"/>
        <v/>
      </c>
      <c r="R39" s="38" t="str">
        <f t="shared" si="11"/>
        <v/>
      </c>
      <c r="S39" s="68" t="str">
        <f t="shared" si="12"/>
        <v/>
      </c>
    </row>
    <row r="40" spans="1:19" x14ac:dyDescent="0.35">
      <c r="A40" s="27">
        <v>27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8" t="str">
        <f t="shared" si="8"/>
        <v/>
      </c>
      <c r="P40" s="38" t="str">
        <f t="shared" si="9"/>
        <v/>
      </c>
      <c r="Q40" s="38" t="str">
        <f t="shared" si="10"/>
        <v/>
      </c>
      <c r="R40" s="38" t="str">
        <f t="shared" si="11"/>
        <v/>
      </c>
      <c r="S40" s="68" t="str">
        <f t="shared" si="12"/>
        <v/>
      </c>
    </row>
    <row r="41" spans="1:19" x14ac:dyDescent="0.35">
      <c r="A41" s="27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8" t="str">
        <f t="shared" si="8"/>
        <v/>
      </c>
      <c r="P41" s="38" t="str">
        <f t="shared" si="9"/>
        <v/>
      </c>
      <c r="Q41" s="38" t="str">
        <f t="shared" si="10"/>
        <v/>
      </c>
      <c r="R41" s="38" t="str">
        <f t="shared" si="11"/>
        <v/>
      </c>
      <c r="S41" s="68" t="str">
        <f t="shared" si="12"/>
        <v/>
      </c>
    </row>
    <row r="42" spans="1:19" x14ac:dyDescent="0.35">
      <c r="A42" s="27">
        <v>29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8" t="str">
        <f t="shared" si="8"/>
        <v/>
      </c>
      <c r="P42" s="38" t="str">
        <f t="shared" si="9"/>
        <v/>
      </c>
      <c r="Q42" s="38" t="str">
        <f t="shared" si="10"/>
        <v/>
      </c>
      <c r="R42" s="38" t="str">
        <f t="shared" si="11"/>
        <v/>
      </c>
      <c r="S42" s="68" t="str">
        <f t="shared" si="12"/>
        <v/>
      </c>
    </row>
    <row r="43" spans="1:19" x14ac:dyDescent="0.35">
      <c r="A43" s="27">
        <v>30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8" t="str">
        <f t="shared" si="8"/>
        <v/>
      </c>
      <c r="P43" s="38" t="str">
        <f t="shared" si="9"/>
        <v/>
      </c>
      <c r="Q43" s="38" t="str">
        <f t="shared" si="10"/>
        <v/>
      </c>
      <c r="R43" s="38" t="str">
        <f t="shared" si="11"/>
        <v/>
      </c>
      <c r="S43" s="68" t="str">
        <f t="shared" si="12"/>
        <v/>
      </c>
    </row>
    <row r="44" spans="1:19" x14ac:dyDescent="0.35">
      <c r="A44" s="27">
        <v>31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8" t="str">
        <f t="shared" si="8"/>
        <v/>
      </c>
      <c r="P44" s="38" t="str">
        <f t="shared" si="9"/>
        <v/>
      </c>
      <c r="Q44" s="38" t="str">
        <f t="shared" si="10"/>
        <v/>
      </c>
      <c r="R44" s="38" t="str">
        <f t="shared" si="11"/>
        <v/>
      </c>
      <c r="S44" s="68" t="str">
        <f t="shared" si="12"/>
        <v/>
      </c>
    </row>
    <row r="45" spans="1:19" x14ac:dyDescent="0.35">
      <c r="A45" s="27">
        <v>35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8" t="str">
        <f t="shared" si="8"/>
        <v/>
      </c>
      <c r="P45" s="38" t="str">
        <f t="shared" si="9"/>
        <v/>
      </c>
      <c r="Q45" s="38" t="str">
        <f t="shared" si="10"/>
        <v/>
      </c>
      <c r="R45" s="38" t="str">
        <f t="shared" si="11"/>
        <v/>
      </c>
      <c r="S45" s="68" t="str">
        <f t="shared" si="12"/>
        <v/>
      </c>
    </row>
    <row r="46" spans="1:19" x14ac:dyDescent="0.35">
      <c r="A46" s="27">
        <v>36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8" t="str">
        <f t="shared" si="8"/>
        <v/>
      </c>
      <c r="P46" s="38" t="str">
        <f t="shared" si="9"/>
        <v/>
      </c>
      <c r="Q46" s="38" t="str">
        <f t="shared" si="10"/>
        <v/>
      </c>
      <c r="R46" s="38" t="str">
        <f t="shared" si="11"/>
        <v/>
      </c>
      <c r="S46" s="68" t="str">
        <f t="shared" si="12"/>
        <v/>
      </c>
    </row>
    <row r="47" spans="1:19" x14ac:dyDescent="0.35">
      <c r="A47" s="27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8" t="str">
        <f t="shared" si="8"/>
        <v/>
      </c>
      <c r="P47" s="38" t="str">
        <f t="shared" si="9"/>
        <v/>
      </c>
      <c r="Q47" s="38" t="str">
        <f t="shared" si="10"/>
        <v/>
      </c>
      <c r="R47" s="38" t="str">
        <f t="shared" si="11"/>
        <v/>
      </c>
      <c r="S47" s="68" t="str">
        <f t="shared" si="12"/>
        <v/>
      </c>
    </row>
    <row r="48" spans="1:19" x14ac:dyDescent="0.35">
      <c r="A48" s="27">
        <v>38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8" t="str">
        <f t="shared" si="8"/>
        <v/>
      </c>
      <c r="P48" s="38" t="str">
        <f t="shared" si="9"/>
        <v/>
      </c>
      <c r="Q48" s="38" t="str">
        <f t="shared" si="10"/>
        <v/>
      </c>
      <c r="R48" s="38" t="str">
        <f t="shared" si="11"/>
        <v/>
      </c>
      <c r="S48" s="68" t="str">
        <f t="shared" si="12"/>
        <v/>
      </c>
    </row>
    <row r="49" spans="1:19" x14ac:dyDescent="0.35">
      <c r="A49" s="27">
        <v>39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8" t="str">
        <f t="shared" si="8"/>
        <v/>
      </c>
      <c r="P49" s="38" t="str">
        <f t="shared" si="9"/>
        <v/>
      </c>
      <c r="Q49" s="38" t="str">
        <f t="shared" si="10"/>
        <v/>
      </c>
      <c r="R49" s="38" t="str">
        <f t="shared" si="11"/>
        <v/>
      </c>
      <c r="S49" s="68" t="str">
        <f t="shared" si="12"/>
        <v/>
      </c>
    </row>
    <row r="50" spans="1:19" x14ac:dyDescent="0.35">
      <c r="A50" s="27">
        <v>40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8" t="str">
        <f t="shared" si="8"/>
        <v/>
      </c>
      <c r="P50" s="38" t="str">
        <f t="shared" si="9"/>
        <v/>
      </c>
      <c r="Q50" s="38" t="str">
        <f t="shared" si="10"/>
        <v/>
      </c>
      <c r="R50" s="38" t="str">
        <f t="shared" si="11"/>
        <v/>
      </c>
      <c r="S50" s="68" t="str">
        <f t="shared" si="12"/>
        <v/>
      </c>
    </row>
    <row r="51" spans="1:19" x14ac:dyDescent="0.35">
      <c r="A51" s="27">
        <v>41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8" t="str">
        <f t="shared" si="8"/>
        <v/>
      </c>
      <c r="P51" s="38" t="str">
        <f t="shared" si="9"/>
        <v/>
      </c>
      <c r="Q51" s="38" t="str">
        <f t="shared" si="10"/>
        <v/>
      </c>
      <c r="R51" s="38" t="str">
        <f t="shared" si="11"/>
        <v/>
      </c>
      <c r="S51" s="68" t="str">
        <f t="shared" si="12"/>
        <v/>
      </c>
    </row>
    <row r="52" spans="1:19" x14ac:dyDescent="0.35">
      <c r="A52" s="27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8" t="str">
        <f t="shared" si="8"/>
        <v/>
      </c>
      <c r="P52" s="38" t="str">
        <f t="shared" si="9"/>
        <v/>
      </c>
      <c r="Q52" s="38" t="str">
        <f t="shared" si="10"/>
        <v/>
      </c>
      <c r="R52" s="38" t="str">
        <f t="shared" si="11"/>
        <v/>
      </c>
      <c r="S52" s="68" t="str">
        <f t="shared" si="12"/>
        <v/>
      </c>
    </row>
    <row r="53" spans="1:19" x14ac:dyDescent="0.35">
      <c r="A53" s="27">
        <v>43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8" t="str">
        <f t="shared" si="8"/>
        <v/>
      </c>
      <c r="P53" s="38" t="str">
        <f t="shared" si="9"/>
        <v/>
      </c>
      <c r="Q53" s="38" t="str">
        <f t="shared" si="10"/>
        <v/>
      </c>
      <c r="R53" s="38" t="str">
        <f t="shared" si="11"/>
        <v/>
      </c>
      <c r="S53" s="68" t="str">
        <f t="shared" si="12"/>
        <v/>
      </c>
    </row>
    <row r="54" spans="1:19" x14ac:dyDescent="0.35">
      <c r="A54" s="27">
        <v>44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8" t="str">
        <f t="shared" si="8"/>
        <v/>
      </c>
      <c r="P54" s="38" t="str">
        <f t="shared" si="9"/>
        <v/>
      </c>
      <c r="Q54" s="38" t="str">
        <f t="shared" si="10"/>
        <v/>
      </c>
      <c r="R54" s="38" t="str">
        <f t="shared" si="11"/>
        <v/>
      </c>
      <c r="S54" s="68" t="str">
        <f t="shared" si="12"/>
        <v/>
      </c>
    </row>
    <row r="55" spans="1:19" x14ac:dyDescent="0.35">
      <c r="A55" s="27">
        <v>45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8" t="str">
        <f t="shared" si="8"/>
        <v/>
      </c>
      <c r="P55" s="38" t="str">
        <f t="shared" si="9"/>
        <v/>
      </c>
      <c r="Q55" s="38" t="str">
        <f t="shared" si="10"/>
        <v/>
      </c>
      <c r="R55" s="38" t="str">
        <f t="shared" si="11"/>
        <v/>
      </c>
      <c r="S55" s="68" t="str">
        <f t="shared" si="12"/>
        <v/>
      </c>
    </row>
    <row r="56" spans="1:19" x14ac:dyDescent="0.35">
      <c r="A56" s="27">
        <v>46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8" t="str">
        <f t="shared" si="8"/>
        <v/>
      </c>
      <c r="P56" s="38" t="str">
        <f t="shared" si="9"/>
        <v/>
      </c>
      <c r="Q56" s="38" t="str">
        <f t="shared" si="10"/>
        <v/>
      </c>
      <c r="R56" s="38" t="str">
        <f t="shared" si="11"/>
        <v/>
      </c>
      <c r="S56" s="68" t="str">
        <f t="shared" si="12"/>
        <v/>
      </c>
    </row>
    <row r="57" spans="1:19" x14ac:dyDescent="0.35">
      <c r="A57" s="27">
        <v>47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8" t="str">
        <f t="shared" si="8"/>
        <v/>
      </c>
      <c r="P57" s="38" t="str">
        <f t="shared" si="9"/>
        <v/>
      </c>
      <c r="Q57" s="38" t="str">
        <f t="shared" si="10"/>
        <v/>
      </c>
      <c r="R57" s="38" t="str">
        <f t="shared" si="11"/>
        <v/>
      </c>
      <c r="S57" s="68" t="str">
        <f t="shared" si="12"/>
        <v/>
      </c>
    </row>
    <row r="58" spans="1:19" x14ac:dyDescent="0.35">
      <c r="A58" s="27">
        <v>48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8" t="str">
        <f t="shared" si="8"/>
        <v/>
      </c>
      <c r="P58" s="38" t="str">
        <f t="shared" si="9"/>
        <v/>
      </c>
      <c r="Q58" s="38" t="str">
        <f t="shared" si="10"/>
        <v/>
      </c>
      <c r="R58" s="38" t="str">
        <f t="shared" si="11"/>
        <v/>
      </c>
      <c r="S58" s="68" t="str">
        <f t="shared" si="12"/>
        <v/>
      </c>
    </row>
    <row r="59" spans="1:19" x14ac:dyDescent="0.35">
      <c r="A59" s="27">
        <v>49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8" t="str">
        <f t="shared" si="8"/>
        <v/>
      </c>
      <c r="P59" s="38" t="str">
        <f t="shared" si="9"/>
        <v/>
      </c>
      <c r="Q59" s="38" t="str">
        <f t="shared" si="10"/>
        <v/>
      </c>
      <c r="R59" s="38" t="str">
        <f t="shared" si="11"/>
        <v/>
      </c>
      <c r="S59" s="68" t="str">
        <f t="shared" si="12"/>
        <v/>
      </c>
    </row>
    <row r="60" spans="1:19" x14ac:dyDescent="0.35">
      <c r="A60" s="27">
        <v>50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8" t="str">
        <f t="shared" si="8"/>
        <v/>
      </c>
      <c r="P60" s="38" t="str">
        <f t="shared" si="9"/>
        <v/>
      </c>
      <c r="Q60" s="38" t="str">
        <f t="shared" si="10"/>
        <v/>
      </c>
      <c r="R60" s="38" t="str">
        <f t="shared" si="11"/>
        <v/>
      </c>
      <c r="S60" s="68" t="str">
        <f t="shared" si="12"/>
        <v/>
      </c>
    </row>
    <row r="61" spans="1:19" x14ac:dyDescent="0.35">
      <c r="A61" s="27">
        <v>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8" t="str">
        <f t="shared" si="8"/>
        <v/>
      </c>
      <c r="P61" s="38" t="str">
        <f t="shared" si="9"/>
        <v/>
      </c>
      <c r="Q61" s="38" t="str">
        <f t="shared" si="10"/>
        <v/>
      </c>
      <c r="R61" s="38" t="str">
        <f t="shared" si="11"/>
        <v/>
      </c>
      <c r="S61" s="68" t="str">
        <f t="shared" si="12"/>
        <v/>
      </c>
    </row>
    <row r="62" spans="1:19" x14ac:dyDescent="0.35">
      <c r="A62" s="27">
        <v>53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8" t="str">
        <f t="shared" si="8"/>
        <v/>
      </c>
      <c r="P62" s="38" t="str">
        <f t="shared" si="9"/>
        <v/>
      </c>
      <c r="Q62" s="38" t="str">
        <f t="shared" si="10"/>
        <v/>
      </c>
      <c r="R62" s="38" t="str">
        <f t="shared" si="11"/>
        <v/>
      </c>
      <c r="S62" s="68" t="str">
        <f t="shared" si="12"/>
        <v/>
      </c>
    </row>
    <row r="63" spans="1:19" x14ac:dyDescent="0.35">
      <c r="A63" s="27">
        <v>54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8" t="str">
        <f t="shared" si="8"/>
        <v/>
      </c>
      <c r="P63" s="38" t="str">
        <f t="shared" si="9"/>
        <v/>
      </c>
      <c r="Q63" s="38" t="str">
        <f t="shared" si="10"/>
        <v/>
      </c>
      <c r="R63" s="38" t="str">
        <f t="shared" si="11"/>
        <v/>
      </c>
      <c r="S63" s="68" t="str">
        <f t="shared" si="12"/>
        <v/>
      </c>
    </row>
    <row r="64" spans="1:19" x14ac:dyDescent="0.35">
      <c r="A64" s="27">
        <v>56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8" t="str">
        <f t="shared" si="8"/>
        <v/>
      </c>
      <c r="P64" s="38" t="str">
        <f t="shared" si="9"/>
        <v/>
      </c>
      <c r="Q64" s="38" t="str">
        <f t="shared" si="10"/>
        <v/>
      </c>
      <c r="R64" s="38" t="str">
        <f t="shared" si="11"/>
        <v/>
      </c>
      <c r="S64" s="68" t="str">
        <f t="shared" si="12"/>
        <v/>
      </c>
    </row>
    <row r="65" spans="1:19" x14ac:dyDescent="0.35">
      <c r="A65" s="27">
        <v>57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8" t="str">
        <f t="shared" si="8"/>
        <v/>
      </c>
      <c r="P65" s="38" t="str">
        <f t="shared" si="9"/>
        <v/>
      </c>
      <c r="Q65" s="38" t="str">
        <f t="shared" si="10"/>
        <v/>
      </c>
      <c r="R65" s="38" t="str">
        <f t="shared" si="11"/>
        <v/>
      </c>
      <c r="S65" s="68" t="str">
        <f t="shared" si="12"/>
        <v/>
      </c>
    </row>
    <row r="66" spans="1:19" x14ac:dyDescent="0.35">
      <c r="A66" s="27">
        <v>59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8" t="str">
        <f t="shared" si="8"/>
        <v/>
      </c>
      <c r="P66" s="38" t="str">
        <f t="shared" si="9"/>
        <v/>
      </c>
      <c r="Q66" s="38" t="str">
        <f t="shared" si="10"/>
        <v/>
      </c>
      <c r="R66" s="38" t="str">
        <f t="shared" si="11"/>
        <v/>
      </c>
      <c r="S66" s="68" t="str">
        <f t="shared" si="12"/>
        <v/>
      </c>
    </row>
    <row r="67" spans="1:19" x14ac:dyDescent="0.35">
      <c r="A67" s="27">
        <v>60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8" t="str">
        <f t="shared" si="8"/>
        <v/>
      </c>
      <c r="P67" s="38" t="str">
        <f t="shared" si="9"/>
        <v/>
      </c>
      <c r="Q67" s="38" t="str">
        <f t="shared" si="10"/>
        <v/>
      </c>
      <c r="R67" s="38" t="str">
        <f t="shared" si="11"/>
        <v/>
      </c>
      <c r="S67" s="68" t="str">
        <f t="shared" si="12"/>
        <v/>
      </c>
    </row>
    <row r="68" spans="1:19" x14ac:dyDescent="0.35">
      <c r="A68" s="27">
        <v>61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8" t="str">
        <f t="shared" si="8"/>
        <v/>
      </c>
      <c r="P68" s="38" t="str">
        <f t="shared" si="9"/>
        <v/>
      </c>
      <c r="Q68" s="38" t="str">
        <f t="shared" si="10"/>
        <v/>
      </c>
      <c r="R68" s="38" t="str">
        <f t="shared" si="11"/>
        <v/>
      </c>
      <c r="S68" s="68" t="str">
        <f t="shared" si="12"/>
        <v/>
      </c>
    </row>
    <row r="69" spans="1:19" x14ac:dyDescent="0.35">
      <c r="A69" s="27">
        <v>62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8" t="str">
        <f t="shared" si="8"/>
        <v/>
      </c>
      <c r="P69" s="38" t="str">
        <f t="shared" si="9"/>
        <v/>
      </c>
      <c r="Q69" s="38" t="str">
        <f t="shared" si="10"/>
        <v/>
      </c>
      <c r="R69" s="38" t="str">
        <f t="shared" si="11"/>
        <v/>
      </c>
      <c r="S69" s="68" t="str">
        <f t="shared" si="12"/>
        <v/>
      </c>
    </row>
    <row r="70" spans="1:19" x14ac:dyDescent="0.35">
      <c r="A70" s="27">
        <v>63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8" t="str">
        <f t="shared" si="8"/>
        <v/>
      </c>
      <c r="P70" s="38" t="str">
        <f t="shared" si="9"/>
        <v/>
      </c>
      <c r="Q70" s="38" t="str">
        <f t="shared" si="10"/>
        <v/>
      </c>
      <c r="R70" s="38" t="str">
        <f t="shared" si="11"/>
        <v/>
      </c>
      <c r="S70" s="68" t="str">
        <f t="shared" si="12"/>
        <v/>
      </c>
    </row>
    <row r="71" spans="1:19" x14ac:dyDescent="0.35">
      <c r="A71" s="27">
        <v>64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8" t="str">
        <f t="shared" si="8"/>
        <v/>
      </c>
      <c r="P71" s="38" t="str">
        <f t="shared" si="9"/>
        <v/>
      </c>
      <c r="Q71" s="38" t="str">
        <f t="shared" si="10"/>
        <v/>
      </c>
      <c r="R71" s="38" t="str">
        <f t="shared" si="11"/>
        <v/>
      </c>
      <c r="S71" s="68" t="str">
        <f t="shared" si="12"/>
        <v/>
      </c>
    </row>
    <row r="72" spans="1:19" x14ac:dyDescent="0.35">
      <c r="A72" s="27">
        <v>65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8" t="str">
        <f t="shared" si="8"/>
        <v/>
      </c>
      <c r="P72" s="38" t="str">
        <f t="shared" si="9"/>
        <v/>
      </c>
      <c r="Q72" s="38" t="str">
        <f t="shared" si="10"/>
        <v/>
      </c>
      <c r="R72" s="38" t="str">
        <f t="shared" si="11"/>
        <v/>
      </c>
      <c r="S72" s="68" t="str">
        <f t="shared" si="12"/>
        <v/>
      </c>
    </row>
    <row r="73" spans="1:19" x14ac:dyDescent="0.35">
      <c r="A73" s="27">
        <v>66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8" t="str">
        <f t="shared" si="8"/>
        <v/>
      </c>
      <c r="P73" s="38" t="str">
        <f t="shared" si="9"/>
        <v/>
      </c>
      <c r="Q73" s="38" t="str">
        <f t="shared" si="10"/>
        <v/>
      </c>
      <c r="R73" s="38" t="str">
        <f t="shared" si="11"/>
        <v/>
      </c>
      <c r="S73" s="68" t="str">
        <f t="shared" si="12"/>
        <v/>
      </c>
    </row>
    <row r="74" spans="1:19" x14ac:dyDescent="0.35">
      <c r="A74" s="27">
        <v>67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8" t="str">
        <f t="shared" si="8"/>
        <v/>
      </c>
      <c r="P74" s="38" t="str">
        <f t="shared" si="9"/>
        <v/>
      </c>
      <c r="Q74" s="38" t="str">
        <f t="shared" si="10"/>
        <v/>
      </c>
      <c r="R74" s="38" t="str">
        <f t="shared" si="11"/>
        <v/>
      </c>
      <c r="S74" s="68" t="str">
        <f t="shared" si="12"/>
        <v/>
      </c>
    </row>
    <row r="75" spans="1:19" x14ac:dyDescent="0.35">
      <c r="A75" s="27">
        <v>69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8" t="str">
        <f t="shared" si="8"/>
        <v/>
      </c>
      <c r="P75" s="38" t="str">
        <f t="shared" si="9"/>
        <v/>
      </c>
      <c r="Q75" s="38" t="str">
        <f t="shared" si="10"/>
        <v/>
      </c>
      <c r="R75" s="38" t="str">
        <f t="shared" si="11"/>
        <v/>
      </c>
      <c r="S75" s="68" t="str">
        <f t="shared" si="12"/>
        <v/>
      </c>
    </row>
    <row r="76" spans="1:19" x14ac:dyDescent="0.35">
      <c r="A76" s="27">
        <v>71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8" t="str">
        <f t="shared" si="8"/>
        <v/>
      </c>
      <c r="P76" s="38" t="str">
        <f t="shared" si="9"/>
        <v/>
      </c>
      <c r="Q76" s="38" t="str">
        <f t="shared" si="10"/>
        <v/>
      </c>
      <c r="R76" s="38" t="str">
        <f t="shared" si="11"/>
        <v/>
      </c>
      <c r="S76" s="68" t="str">
        <f t="shared" si="12"/>
        <v/>
      </c>
    </row>
    <row r="77" spans="1:19" x14ac:dyDescent="0.35">
      <c r="A77" s="27">
        <v>72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8" t="str">
        <f t="shared" si="8"/>
        <v/>
      </c>
      <c r="P77" s="38" t="str">
        <f t="shared" si="9"/>
        <v/>
      </c>
      <c r="Q77" s="38" t="str">
        <f t="shared" si="10"/>
        <v/>
      </c>
      <c r="R77" s="38" t="str">
        <f t="shared" si="11"/>
        <v/>
      </c>
      <c r="S77" s="68" t="str">
        <f t="shared" si="12"/>
        <v/>
      </c>
    </row>
    <row r="78" spans="1:19" x14ac:dyDescent="0.35">
      <c r="A78" s="27">
        <v>73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8" t="str">
        <f t="shared" si="8"/>
        <v/>
      </c>
      <c r="P78" s="38" t="str">
        <f t="shared" si="9"/>
        <v/>
      </c>
      <c r="Q78" s="38" t="str">
        <f t="shared" si="10"/>
        <v/>
      </c>
      <c r="R78" s="38" t="str">
        <f t="shared" si="11"/>
        <v/>
      </c>
      <c r="S78" s="68" t="str">
        <f t="shared" si="12"/>
        <v/>
      </c>
    </row>
    <row r="79" spans="1:19" x14ac:dyDescent="0.35">
      <c r="A79" s="27">
        <v>74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8" t="str">
        <f t="shared" si="8"/>
        <v/>
      </c>
      <c r="P79" s="38" t="str">
        <f t="shared" si="9"/>
        <v/>
      </c>
      <c r="Q79" s="38" t="str">
        <f t="shared" si="10"/>
        <v/>
      </c>
      <c r="R79" s="38" t="str">
        <f t="shared" si="11"/>
        <v/>
      </c>
      <c r="S79" s="68" t="str">
        <f t="shared" si="12"/>
        <v/>
      </c>
    </row>
    <row r="80" spans="1:19" x14ac:dyDescent="0.35">
      <c r="A80" s="27">
        <v>75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8" t="str">
        <f t="shared" si="8"/>
        <v/>
      </c>
      <c r="P80" s="38" t="str">
        <f t="shared" si="9"/>
        <v/>
      </c>
      <c r="Q80" s="38" t="str">
        <f t="shared" si="10"/>
        <v/>
      </c>
      <c r="R80" s="38" t="str">
        <f t="shared" si="11"/>
        <v/>
      </c>
      <c r="S80" s="68" t="str">
        <f t="shared" si="12"/>
        <v/>
      </c>
    </row>
    <row r="81" spans="1:19" x14ac:dyDescent="0.35">
      <c r="A81" s="27">
        <v>76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8" t="str">
        <f t="shared" ref="O81:O144" si="13">IF(K81="","",(((K81-$H$9)/$H$10)*10)+50)</f>
        <v/>
      </c>
      <c r="P81" s="38" t="str">
        <f t="shared" ref="P81:P144" si="14">IF(L81="","",(((L81-$I$9)/$I$10)*10)+50)</f>
        <v/>
      </c>
      <c r="Q81" s="38" t="str">
        <f t="shared" ref="Q81:Q144" si="15">IF(M81="","",(((M81-$J$9)/$J$10)*10)+50)</f>
        <v/>
      </c>
      <c r="R81" s="38" t="str">
        <f t="shared" ref="R81:R144" si="16">IF(N81="","",(((N81-$K$9)/$K$10)*10)+50)</f>
        <v/>
      </c>
      <c r="S81" s="68" t="str">
        <f t="shared" ref="S81:S144" si="17">IF(B81="","",AVERAGE(O81:R81))</f>
        <v/>
      </c>
    </row>
    <row r="82" spans="1:19" x14ac:dyDescent="0.35">
      <c r="A82" s="27">
        <v>77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8" t="str">
        <f t="shared" si="13"/>
        <v/>
      </c>
      <c r="P82" s="38" t="str">
        <f t="shared" si="14"/>
        <v/>
      </c>
      <c r="Q82" s="38" t="str">
        <f t="shared" si="15"/>
        <v/>
      </c>
      <c r="R82" s="38" t="str">
        <f t="shared" si="16"/>
        <v/>
      </c>
      <c r="S82" s="68" t="str">
        <f t="shared" si="17"/>
        <v/>
      </c>
    </row>
    <row r="83" spans="1:19" x14ac:dyDescent="0.35">
      <c r="A83" s="27">
        <v>78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8" t="str">
        <f t="shared" si="13"/>
        <v/>
      </c>
      <c r="P83" s="38" t="str">
        <f t="shared" si="14"/>
        <v/>
      </c>
      <c r="Q83" s="38" t="str">
        <f t="shared" si="15"/>
        <v/>
      </c>
      <c r="R83" s="38" t="str">
        <f t="shared" si="16"/>
        <v/>
      </c>
      <c r="S83" s="68" t="str">
        <f t="shared" si="17"/>
        <v/>
      </c>
    </row>
    <row r="84" spans="1:19" x14ac:dyDescent="0.35">
      <c r="A84" s="27">
        <v>79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8" t="str">
        <f t="shared" si="13"/>
        <v/>
      </c>
      <c r="P84" s="38" t="str">
        <f t="shared" si="14"/>
        <v/>
      </c>
      <c r="Q84" s="38" t="str">
        <f t="shared" si="15"/>
        <v/>
      </c>
      <c r="R84" s="38" t="str">
        <f t="shared" si="16"/>
        <v/>
      </c>
      <c r="S84" s="68" t="str">
        <f t="shared" si="17"/>
        <v/>
      </c>
    </row>
    <row r="85" spans="1:19" x14ac:dyDescent="0.35">
      <c r="A85" s="27">
        <v>80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8" t="str">
        <f t="shared" si="13"/>
        <v/>
      </c>
      <c r="P85" s="38" t="str">
        <f t="shared" si="14"/>
        <v/>
      </c>
      <c r="Q85" s="38" t="str">
        <f t="shared" si="15"/>
        <v/>
      </c>
      <c r="R85" s="38" t="str">
        <f t="shared" si="16"/>
        <v/>
      </c>
      <c r="S85" s="68" t="str">
        <f t="shared" si="17"/>
        <v/>
      </c>
    </row>
    <row r="86" spans="1:19" x14ac:dyDescent="0.35">
      <c r="A86" s="27">
        <v>81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8" t="str">
        <f t="shared" si="13"/>
        <v/>
      </c>
      <c r="P86" s="38" t="str">
        <f t="shared" si="14"/>
        <v/>
      </c>
      <c r="Q86" s="38" t="str">
        <f t="shared" si="15"/>
        <v/>
      </c>
      <c r="R86" s="38" t="str">
        <f t="shared" si="16"/>
        <v/>
      </c>
      <c r="S86" s="68" t="str">
        <f t="shared" si="17"/>
        <v/>
      </c>
    </row>
    <row r="87" spans="1:19" x14ac:dyDescent="0.35">
      <c r="A87" s="27">
        <v>82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8" t="str">
        <f t="shared" si="13"/>
        <v/>
      </c>
      <c r="P87" s="38" t="str">
        <f t="shared" si="14"/>
        <v/>
      </c>
      <c r="Q87" s="38" t="str">
        <f t="shared" si="15"/>
        <v/>
      </c>
      <c r="R87" s="38" t="str">
        <f t="shared" si="16"/>
        <v/>
      </c>
      <c r="S87" s="68" t="str">
        <f t="shared" si="17"/>
        <v/>
      </c>
    </row>
    <row r="88" spans="1:19" x14ac:dyDescent="0.35">
      <c r="A88" s="27">
        <v>83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8" t="str">
        <f t="shared" si="13"/>
        <v/>
      </c>
      <c r="P88" s="38" t="str">
        <f t="shared" si="14"/>
        <v/>
      </c>
      <c r="Q88" s="38" t="str">
        <f t="shared" si="15"/>
        <v/>
      </c>
      <c r="R88" s="38" t="str">
        <f t="shared" si="16"/>
        <v/>
      </c>
      <c r="S88" s="68" t="str">
        <f t="shared" si="17"/>
        <v/>
      </c>
    </row>
    <row r="89" spans="1:19" x14ac:dyDescent="0.35">
      <c r="A89" s="27">
        <v>85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8" t="str">
        <f t="shared" si="13"/>
        <v/>
      </c>
      <c r="P89" s="38" t="str">
        <f t="shared" si="14"/>
        <v/>
      </c>
      <c r="Q89" s="38" t="str">
        <f t="shared" si="15"/>
        <v/>
      </c>
      <c r="R89" s="38" t="str">
        <f t="shared" si="16"/>
        <v/>
      </c>
      <c r="S89" s="68" t="str">
        <f t="shared" si="17"/>
        <v/>
      </c>
    </row>
    <row r="90" spans="1:19" x14ac:dyDescent="0.35">
      <c r="A90" s="27">
        <v>86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8" t="str">
        <f t="shared" si="13"/>
        <v/>
      </c>
      <c r="P90" s="38" t="str">
        <f t="shared" si="14"/>
        <v/>
      </c>
      <c r="Q90" s="38" t="str">
        <f t="shared" si="15"/>
        <v/>
      </c>
      <c r="R90" s="38" t="str">
        <f t="shared" si="16"/>
        <v/>
      </c>
      <c r="S90" s="68" t="str">
        <f t="shared" si="17"/>
        <v/>
      </c>
    </row>
    <row r="91" spans="1:19" x14ac:dyDescent="0.35">
      <c r="A91" s="27">
        <v>87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8" t="str">
        <f t="shared" si="13"/>
        <v/>
      </c>
      <c r="P91" s="38" t="str">
        <f t="shared" si="14"/>
        <v/>
      </c>
      <c r="Q91" s="38" t="str">
        <f t="shared" si="15"/>
        <v/>
      </c>
      <c r="R91" s="38" t="str">
        <f t="shared" si="16"/>
        <v/>
      </c>
      <c r="S91" s="68" t="str">
        <f t="shared" si="17"/>
        <v/>
      </c>
    </row>
    <row r="92" spans="1:19" x14ac:dyDescent="0.35">
      <c r="A92" s="27">
        <v>88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38" t="str">
        <f t="shared" si="13"/>
        <v/>
      </c>
      <c r="P92" s="38" t="str">
        <f t="shared" si="14"/>
        <v/>
      </c>
      <c r="Q92" s="38" t="str">
        <f t="shared" si="15"/>
        <v/>
      </c>
      <c r="R92" s="38" t="str">
        <f t="shared" si="16"/>
        <v/>
      </c>
      <c r="S92" s="68" t="str">
        <f t="shared" si="17"/>
        <v/>
      </c>
    </row>
    <row r="93" spans="1:19" x14ac:dyDescent="0.35">
      <c r="A93" s="27">
        <v>89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8" t="str">
        <f t="shared" si="13"/>
        <v/>
      </c>
      <c r="P93" s="38" t="str">
        <f t="shared" si="14"/>
        <v/>
      </c>
      <c r="Q93" s="38" t="str">
        <f t="shared" si="15"/>
        <v/>
      </c>
      <c r="R93" s="38" t="str">
        <f t="shared" si="16"/>
        <v/>
      </c>
      <c r="S93" s="68" t="str">
        <f t="shared" si="17"/>
        <v/>
      </c>
    </row>
    <row r="94" spans="1:19" x14ac:dyDescent="0.35">
      <c r="A94" s="27">
        <v>90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38" t="str">
        <f t="shared" si="13"/>
        <v/>
      </c>
      <c r="P94" s="38" t="str">
        <f t="shared" si="14"/>
        <v/>
      </c>
      <c r="Q94" s="38" t="str">
        <f t="shared" si="15"/>
        <v/>
      </c>
      <c r="R94" s="38" t="str">
        <f t="shared" si="16"/>
        <v/>
      </c>
      <c r="S94" s="68" t="str">
        <f t="shared" si="17"/>
        <v/>
      </c>
    </row>
    <row r="95" spans="1:19" x14ac:dyDescent="0.35">
      <c r="A95" s="27">
        <v>91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8" t="str">
        <f t="shared" si="13"/>
        <v/>
      </c>
      <c r="P95" s="38" t="str">
        <f t="shared" si="14"/>
        <v/>
      </c>
      <c r="Q95" s="38" t="str">
        <f t="shared" si="15"/>
        <v/>
      </c>
      <c r="R95" s="38" t="str">
        <f t="shared" si="16"/>
        <v/>
      </c>
      <c r="S95" s="68" t="str">
        <f t="shared" si="17"/>
        <v/>
      </c>
    </row>
    <row r="96" spans="1:19" x14ac:dyDescent="0.35">
      <c r="A96" s="27">
        <v>92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38" t="str">
        <f t="shared" si="13"/>
        <v/>
      </c>
      <c r="P96" s="38" t="str">
        <f t="shared" si="14"/>
        <v/>
      </c>
      <c r="Q96" s="38" t="str">
        <f t="shared" si="15"/>
        <v/>
      </c>
      <c r="R96" s="38" t="str">
        <f t="shared" si="16"/>
        <v/>
      </c>
      <c r="S96" s="68" t="str">
        <f t="shared" si="17"/>
        <v/>
      </c>
    </row>
    <row r="97" spans="1:19" x14ac:dyDescent="0.35">
      <c r="A97" s="27">
        <v>93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8" t="str">
        <f t="shared" si="13"/>
        <v/>
      </c>
      <c r="P97" s="38" t="str">
        <f t="shared" si="14"/>
        <v/>
      </c>
      <c r="Q97" s="38" t="str">
        <f t="shared" si="15"/>
        <v/>
      </c>
      <c r="R97" s="38" t="str">
        <f t="shared" si="16"/>
        <v/>
      </c>
      <c r="S97" s="68" t="str">
        <f t="shared" si="17"/>
        <v/>
      </c>
    </row>
    <row r="98" spans="1:19" x14ac:dyDescent="0.35">
      <c r="A98" s="27">
        <v>94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38" t="str">
        <f t="shared" si="13"/>
        <v/>
      </c>
      <c r="P98" s="38" t="str">
        <f t="shared" si="14"/>
        <v/>
      </c>
      <c r="Q98" s="38" t="str">
        <f t="shared" si="15"/>
        <v/>
      </c>
      <c r="R98" s="38" t="str">
        <f t="shared" si="16"/>
        <v/>
      </c>
      <c r="S98" s="68" t="str">
        <f t="shared" si="17"/>
        <v/>
      </c>
    </row>
    <row r="99" spans="1:19" x14ac:dyDescent="0.35">
      <c r="A99" s="27">
        <v>95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8" t="str">
        <f t="shared" si="13"/>
        <v/>
      </c>
      <c r="P99" s="38" t="str">
        <f t="shared" si="14"/>
        <v/>
      </c>
      <c r="Q99" s="38" t="str">
        <f t="shared" si="15"/>
        <v/>
      </c>
      <c r="R99" s="38" t="str">
        <f t="shared" si="16"/>
        <v/>
      </c>
      <c r="S99" s="68" t="str">
        <f t="shared" si="17"/>
        <v/>
      </c>
    </row>
    <row r="100" spans="1:19" x14ac:dyDescent="0.35">
      <c r="A100" s="27">
        <v>96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8" t="str">
        <f t="shared" si="13"/>
        <v/>
      </c>
      <c r="P100" s="38" t="str">
        <f t="shared" si="14"/>
        <v/>
      </c>
      <c r="Q100" s="38" t="str">
        <f t="shared" si="15"/>
        <v/>
      </c>
      <c r="R100" s="38" t="str">
        <f t="shared" si="16"/>
        <v/>
      </c>
      <c r="S100" s="68" t="str">
        <f t="shared" si="17"/>
        <v/>
      </c>
    </row>
    <row r="101" spans="1:19" x14ac:dyDescent="0.35">
      <c r="A101" s="27">
        <v>97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8" t="str">
        <f t="shared" si="13"/>
        <v/>
      </c>
      <c r="P101" s="38" t="str">
        <f t="shared" si="14"/>
        <v/>
      </c>
      <c r="Q101" s="38" t="str">
        <f t="shared" si="15"/>
        <v/>
      </c>
      <c r="R101" s="38" t="str">
        <f t="shared" si="16"/>
        <v/>
      </c>
      <c r="S101" s="68" t="str">
        <f t="shared" si="17"/>
        <v/>
      </c>
    </row>
    <row r="102" spans="1:19" x14ac:dyDescent="0.35">
      <c r="A102" s="27">
        <v>98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8" t="str">
        <f t="shared" si="13"/>
        <v/>
      </c>
      <c r="P102" s="38" t="str">
        <f t="shared" si="14"/>
        <v/>
      </c>
      <c r="Q102" s="38" t="str">
        <f t="shared" si="15"/>
        <v/>
      </c>
      <c r="R102" s="38" t="str">
        <f t="shared" si="16"/>
        <v/>
      </c>
      <c r="S102" s="68" t="str">
        <f t="shared" si="17"/>
        <v/>
      </c>
    </row>
    <row r="103" spans="1:19" x14ac:dyDescent="0.35">
      <c r="A103" s="27">
        <v>99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8" t="str">
        <f t="shared" si="13"/>
        <v/>
      </c>
      <c r="P103" s="38" t="str">
        <f t="shared" si="14"/>
        <v/>
      </c>
      <c r="Q103" s="38" t="str">
        <f t="shared" si="15"/>
        <v/>
      </c>
      <c r="R103" s="38" t="str">
        <f t="shared" si="16"/>
        <v/>
      </c>
      <c r="S103" s="68" t="str">
        <f t="shared" si="17"/>
        <v/>
      </c>
    </row>
    <row r="104" spans="1:19" x14ac:dyDescent="0.35">
      <c r="A104" s="27">
        <v>101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8" t="str">
        <f t="shared" si="13"/>
        <v/>
      </c>
      <c r="P104" s="38" t="str">
        <f t="shared" si="14"/>
        <v/>
      </c>
      <c r="Q104" s="38" t="str">
        <f t="shared" si="15"/>
        <v/>
      </c>
      <c r="R104" s="38" t="str">
        <f t="shared" si="16"/>
        <v/>
      </c>
      <c r="S104" s="68" t="str">
        <f t="shared" si="17"/>
        <v/>
      </c>
    </row>
    <row r="105" spans="1:19" x14ac:dyDescent="0.35">
      <c r="A105" s="27">
        <v>102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8" t="str">
        <f t="shared" si="13"/>
        <v/>
      </c>
      <c r="P105" s="38" t="str">
        <f t="shared" si="14"/>
        <v/>
      </c>
      <c r="Q105" s="38" t="str">
        <f t="shared" si="15"/>
        <v/>
      </c>
      <c r="R105" s="38" t="str">
        <f t="shared" si="16"/>
        <v/>
      </c>
      <c r="S105" s="68" t="str">
        <f t="shared" si="17"/>
        <v/>
      </c>
    </row>
    <row r="106" spans="1:19" x14ac:dyDescent="0.35">
      <c r="A106" s="27">
        <v>103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8" t="str">
        <f t="shared" si="13"/>
        <v/>
      </c>
      <c r="P106" s="38" t="str">
        <f t="shared" si="14"/>
        <v/>
      </c>
      <c r="Q106" s="38" t="str">
        <f t="shared" si="15"/>
        <v/>
      </c>
      <c r="R106" s="38" t="str">
        <f t="shared" si="16"/>
        <v/>
      </c>
      <c r="S106" s="68" t="str">
        <f t="shared" si="17"/>
        <v/>
      </c>
    </row>
    <row r="107" spans="1:19" x14ac:dyDescent="0.35">
      <c r="A107" s="27">
        <v>104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8" t="str">
        <f t="shared" si="13"/>
        <v/>
      </c>
      <c r="P107" s="38" t="str">
        <f t="shared" si="14"/>
        <v/>
      </c>
      <c r="Q107" s="38" t="str">
        <f t="shared" si="15"/>
        <v/>
      </c>
      <c r="R107" s="38" t="str">
        <f t="shared" si="16"/>
        <v/>
      </c>
      <c r="S107" s="68" t="str">
        <f t="shared" si="17"/>
        <v/>
      </c>
    </row>
    <row r="108" spans="1:19" x14ac:dyDescent="0.35">
      <c r="A108" s="27">
        <v>105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38" t="str">
        <f t="shared" si="13"/>
        <v/>
      </c>
      <c r="P108" s="38" t="str">
        <f t="shared" si="14"/>
        <v/>
      </c>
      <c r="Q108" s="38" t="str">
        <f t="shared" si="15"/>
        <v/>
      </c>
      <c r="R108" s="38" t="str">
        <f t="shared" si="16"/>
        <v/>
      </c>
      <c r="S108" s="68" t="str">
        <f t="shared" si="17"/>
        <v/>
      </c>
    </row>
    <row r="109" spans="1:19" x14ac:dyDescent="0.35">
      <c r="A109" s="27">
        <v>106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8" t="str">
        <f t="shared" si="13"/>
        <v/>
      </c>
      <c r="P109" s="38" t="str">
        <f t="shared" si="14"/>
        <v/>
      </c>
      <c r="Q109" s="38" t="str">
        <f t="shared" si="15"/>
        <v/>
      </c>
      <c r="R109" s="38" t="str">
        <f t="shared" si="16"/>
        <v/>
      </c>
      <c r="S109" s="68" t="str">
        <f t="shared" si="17"/>
        <v/>
      </c>
    </row>
    <row r="110" spans="1:19" x14ac:dyDescent="0.35">
      <c r="A110" s="27">
        <v>107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38" t="str">
        <f t="shared" si="13"/>
        <v/>
      </c>
      <c r="P110" s="38" t="str">
        <f t="shared" si="14"/>
        <v/>
      </c>
      <c r="Q110" s="38" t="str">
        <f t="shared" si="15"/>
        <v/>
      </c>
      <c r="R110" s="38" t="str">
        <f t="shared" si="16"/>
        <v/>
      </c>
      <c r="S110" s="68" t="str">
        <f t="shared" si="17"/>
        <v/>
      </c>
    </row>
    <row r="111" spans="1:19" x14ac:dyDescent="0.35">
      <c r="A111" s="27">
        <v>108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8" t="str">
        <f t="shared" si="13"/>
        <v/>
      </c>
      <c r="P111" s="38" t="str">
        <f t="shared" si="14"/>
        <v/>
      </c>
      <c r="Q111" s="38" t="str">
        <f t="shared" si="15"/>
        <v/>
      </c>
      <c r="R111" s="38" t="str">
        <f t="shared" si="16"/>
        <v/>
      </c>
      <c r="S111" s="68" t="str">
        <f t="shared" si="17"/>
        <v/>
      </c>
    </row>
    <row r="112" spans="1:19" x14ac:dyDescent="0.35">
      <c r="A112" s="27">
        <v>109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8" t="str">
        <f t="shared" si="13"/>
        <v/>
      </c>
      <c r="P112" s="38" t="str">
        <f t="shared" si="14"/>
        <v/>
      </c>
      <c r="Q112" s="38" t="str">
        <f t="shared" si="15"/>
        <v/>
      </c>
      <c r="R112" s="38" t="str">
        <f t="shared" si="16"/>
        <v/>
      </c>
      <c r="S112" s="68" t="str">
        <f t="shared" si="17"/>
        <v/>
      </c>
    </row>
    <row r="113" spans="1:19" x14ac:dyDescent="0.35">
      <c r="A113" s="27">
        <v>110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38" t="str">
        <f t="shared" si="13"/>
        <v/>
      </c>
      <c r="P113" s="38" t="str">
        <f t="shared" si="14"/>
        <v/>
      </c>
      <c r="Q113" s="38" t="str">
        <f t="shared" si="15"/>
        <v/>
      </c>
      <c r="R113" s="38" t="str">
        <f t="shared" si="16"/>
        <v/>
      </c>
      <c r="S113" s="68" t="str">
        <f t="shared" si="17"/>
        <v/>
      </c>
    </row>
    <row r="114" spans="1:19" x14ac:dyDescent="0.35">
      <c r="A114" s="27">
        <v>111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38" t="str">
        <f t="shared" si="13"/>
        <v/>
      </c>
      <c r="P114" s="38" t="str">
        <f t="shared" si="14"/>
        <v/>
      </c>
      <c r="Q114" s="38" t="str">
        <f t="shared" si="15"/>
        <v/>
      </c>
      <c r="R114" s="38" t="str">
        <f t="shared" si="16"/>
        <v/>
      </c>
      <c r="S114" s="68" t="str">
        <f t="shared" si="17"/>
        <v/>
      </c>
    </row>
    <row r="115" spans="1:19" x14ac:dyDescent="0.35">
      <c r="A115" s="27">
        <v>112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8" t="str">
        <f t="shared" si="13"/>
        <v/>
      </c>
      <c r="P115" s="38" t="str">
        <f t="shared" si="14"/>
        <v/>
      </c>
      <c r="Q115" s="38" t="str">
        <f t="shared" si="15"/>
        <v/>
      </c>
      <c r="R115" s="38" t="str">
        <f t="shared" si="16"/>
        <v/>
      </c>
      <c r="S115" s="68" t="str">
        <f t="shared" si="17"/>
        <v/>
      </c>
    </row>
    <row r="116" spans="1:19" x14ac:dyDescent="0.35">
      <c r="A116" s="27">
        <v>113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38" t="str">
        <f t="shared" si="13"/>
        <v/>
      </c>
      <c r="P116" s="38" t="str">
        <f t="shared" si="14"/>
        <v/>
      </c>
      <c r="Q116" s="38" t="str">
        <f t="shared" si="15"/>
        <v/>
      </c>
      <c r="R116" s="38" t="str">
        <f t="shared" si="16"/>
        <v/>
      </c>
      <c r="S116" s="68" t="str">
        <f t="shared" si="17"/>
        <v/>
      </c>
    </row>
    <row r="117" spans="1:19" x14ac:dyDescent="0.35">
      <c r="A117" s="27">
        <v>114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8" t="str">
        <f t="shared" si="13"/>
        <v/>
      </c>
      <c r="P117" s="38" t="str">
        <f t="shared" si="14"/>
        <v/>
      </c>
      <c r="Q117" s="38" t="str">
        <f t="shared" si="15"/>
        <v/>
      </c>
      <c r="R117" s="38" t="str">
        <f t="shared" si="16"/>
        <v/>
      </c>
      <c r="S117" s="68" t="str">
        <f t="shared" si="17"/>
        <v/>
      </c>
    </row>
    <row r="118" spans="1:19" x14ac:dyDescent="0.35">
      <c r="A118" s="27">
        <v>115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38" t="str">
        <f t="shared" si="13"/>
        <v/>
      </c>
      <c r="P118" s="38" t="str">
        <f t="shared" si="14"/>
        <v/>
      </c>
      <c r="Q118" s="38" t="str">
        <f t="shared" si="15"/>
        <v/>
      </c>
      <c r="R118" s="38" t="str">
        <f t="shared" si="16"/>
        <v/>
      </c>
      <c r="S118" s="68" t="str">
        <f t="shared" si="17"/>
        <v/>
      </c>
    </row>
    <row r="119" spans="1:19" x14ac:dyDescent="0.35">
      <c r="A119" s="27">
        <v>116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38" t="str">
        <f t="shared" si="13"/>
        <v/>
      </c>
      <c r="P119" s="38" t="str">
        <f t="shared" si="14"/>
        <v/>
      </c>
      <c r="Q119" s="38" t="str">
        <f t="shared" si="15"/>
        <v/>
      </c>
      <c r="R119" s="38" t="str">
        <f t="shared" si="16"/>
        <v/>
      </c>
      <c r="S119" s="68" t="str">
        <f t="shared" si="17"/>
        <v/>
      </c>
    </row>
    <row r="120" spans="1:19" x14ac:dyDescent="0.35">
      <c r="A120" s="27">
        <v>117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38" t="str">
        <f t="shared" si="13"/>
        <v/>
      </c>
      <c r="P120" s="38" t="str">
        <f t="shared" si="14"/>
        <v/>
      </c>
      <c r="Q120" s="38" t="str">
        <f t="shared" si="15"/>
        <v/>
      </c>
      <c r="R120" s="38" t="str">
        <f t="shared" si="16"/>
        <v/>
      </c>
      <c r="S120" s="68" t="str">
        <f t="shared" si="17"/>
        <v/>
      </c>
    </row>
    <row r="121" spans="1:19" x14ac:dyDescent="0.35">
      <c r="A121" s="27">
        <v>118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38" t="str">
        <f t="shared" si="13"/>
        <v/>
      </c>
      <c r="P121" s="38" t="str">
        <f t="shared" si="14"/>
        <v/>
      </c>
      <c r="Q121" s="38" t="str">
        <f t="shared" si="15"/>
        <v/>
      </c>
      <c r="R121" s="38" t="str">
        <f t="shared" si="16"/>
        <v/>
      </c>
      <c r="S121" s="68" t="str">
        <f t="shared" si="17"/>
        <v/>
      </c>
    </row>
    <row r="122" spans="1:19" x14ac:dyDescent="0.35">
      <c r="A122" s="27">
        <v>119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38" t="str">
        <f t="shared" si="13"/>
        <v/>
      </c>
      <c r="P122" s="38" t="str">
        <f t="shared" si="14"/>
        <v/>
      </c>
      <c r="Q122" s="38" t="str">
        <f t="shared" si="15"/>
        <v/>
      </c>
      <c r="R122" s="38" t="str">
        <f t="shared" si="16"/>
        <v/>
      </c>
      <c r="S122" s="68" t="str">
        <f t="shared" si="17"/>
        <v/>
      </c>
    </row>
    <row r="123" spans="1:19" x14ac:dyDescent="0.35">
      <c r="A123" s="27">
        <v>120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38" t="str">
        <f t="shared" si="13"/>
        <v/>
      </c>
      <c r="P123" s="38" t="str">
        <f t="shared" si="14"/>
        <v/>
      </c>
      <c r="Q123" s="38" t="str">
        <f t="shared" si="15"/>
        <v/>
      </c>
      <c r="R123" s="38" t="str">
        <f t="shared" si="16"/>
        <v/>
      </c>
      <c r="S123" s="68" t="str">
        <f t="shared" si="17"/>
        <v/>
      </c>
    </row>
    <row r="124" spans="1:19" x14ac:dyDescent="0.35">
      <c r="A124" s="27">
        <v>121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38" t="str">
        <f t="shared" si="13"/>
        <v/>
      </c>
      <c r="P124" s="38" t="str">
        <f t="shared" si="14"/>
        <v/>
      </c>
      <c r="Q124" s="38" t="str">
        <f t="shared" si="15"/>
        <v/>
      </c>
      <c r="R124" s="38" t="str">
        <f t="shared" si="16"/>
        <v/>
      </c>
      <c r="S124" s="68" t="str">
        <f t="shared" si="17"/>
        <v/>
      </c>
    </row>
    <row r="125" spans="1:19" x14ac:dyDescent="0.35">
      <c r="A125" s="27">
        <v>122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38" t="str">
        <f t="shared" si="13"/>
        <v/>
      </c>
      <c r="P125" s="38" t="str">
        <f t="shared" si="14"/>
        <v/>
      </c>
      <c r="Q125" s="38" t="str">
        <f t="shared" si="15"/>
        <v/>
      </c>
      <c r="R125" s="38" t="str">
        <f t="shared" si="16"/>
        <v/>
      </c>
      <c r="S125" s="68" t="str">
        <f t="shared" si="17"/>
        <v/>
      </c>
    </row>
    <row r="126" spans="1:19" x14ac:dyDescent="0.35">
      <c r="A126" s="27">
        <v>123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38" t="str">
        <f t="shared" si="13"/>
        <v/>
      </c>
      <c r="P126" s="38" t="str">
        <f t="shared" si="14"/>
        <v/>
      </c>
      <c r="Q126" s="38" t="str">
        <f t="shared" si="15"/>
        <v/>
      </c>
      <c r="R126" s="38" t="str">
        <f t="shared" si="16"/>
        <v/>
      </c>
      <c r="S126" s="68" t="str">
        <f t="shared" si="17"/>
        <v/>
      </c>
    </row>
    <row r="127" spans="1:19" x14ac:dyDescent="0.35">
      <c r="A127" s="27">
        <v>124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38" t="str">
        <f t="shared" si="13"/>
        <v/>
      </c>
      <c r="P127" s="38" t="str">
        <f t="shared" si="14"/>
        <v/>
      </c>
      <c r="Q127" s="38" t="str">
        <f t="shared" si="15"/>
        <v/>
      </c>
      <c r="R127" s="38" t="str">
        <f t="shared" si="16"/>
        <v/>
      </c>
      <c r="S127" s="68" t="str">
        <f t="shared" si="17"/>
        <v/>
      </c>
    </row>
    <row r="128" spans="1:19" x14ac:dyDescent="0.35">
      <c r="A128" s="27">
        <v>125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38" t="str">
        <f t="shared" si="13"/>
        <v/>
      </c>
      <c r="P128" s="38" t="str">
        <f t="shared" si="14"/>
        <v/>
      </c>
      <c r="Q128" s="38" t="str">
        <f t="shared" si="15"/>
        <v/>
      </c>
      <c r="R128" s="38" t="str">
        <f t="shared" si="16"/>
        <v/>
      </c>
      <c r="S128" s="68" t="str">
        <f t="shared" si="17"/>
        <v/>
      </c>
    </row>
    <row r="129" spans="1:19" x14ac:dyDescent="0.35">
      <c r="A129" s="27">
        <v>126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38" t="str">
        <f t="shared" si="13"/>
        <v/>
      </c>
      <c r="P129" s="38" t="str">
        <f t="shared" si="14"/>
        <v/>
      </c>
      <c r="Q129" s="38" t="str">
        <f t="shared" si="15"/>
        <v/>
      </c>
      <c r="R129" s="38" t="str">
        <f t="shared" si="16"/>
        <v/>
      </c>
      <c r="S129" s="68" t="str">
        <f t="shared" si="17"/>
        <v/>
      </c>
    </row>
    <row r="130" spans="1:19" x14ac:dyDescent="0.35">
      <c r="A130" s="27">
        <v>127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38" t="str">
        <f t="shared" si="13"/>
        <v/>
      </c>
      <c r="P130" s="38" t="str">
        <f t="shared" si="14"/>
        <v/>
      </c>
      <c r="Q130" s="38" t="str">
        <f t="shared" si="15"/>
        <v/>
      </c>
      <c r="R130" s="38" t="str">
        <f t="shared" si="16"/>
        <v/>
      </c>
      <c r="S130" s="68" t="str">
        <f t="shared" si="17"/>
        <v/>
      </c>
    </row>
    <row r="131" spans="1:19" x14ac:dyDescent="0.35">
      <c r="A131" s="27">
        <v>128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38" t="str">
        <f t="shared" si="13"/>
        <v/>
      </c>
      <c r="P131" s="38" t="str">
        <f t="shared" si="14"/>
        <v/>
      </c>
      <c r="Q131" s="38" t="str">
        <f t="shared" si="15"/>
        <v/>
      </c>
      <c r="R131" s="38" t="str">
        <f t="shared" si="16"/>
        <v/>
      </c>
      <c r="S131" s="68" t="str">
        <f t="shared" si="17"/>
        <v/>
      </c>
    </row>
    <row r="132" spans="1:19" x14ac:dyDescent="0.35">
      <c r="A132" s="27">
        <v>129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38" t="str">
        <f t="shared" si="13"/>
        <v/>
      </c>
      <c r="P132" s="38" t="str">
        <f t="shared" si="14"/>
        <v/>
      </c>
      <c r="Q132" s="38" t="str">
        <f t="shared" si="15"/>
        <v/>
      </c>
      <c r="R132" s="38" t="str">
        <f t="shared" si="16"/>
        <v/>
      </c>
      <c r="S132" s="68" t="str">
        <f t="shared" si="17"/>
        <v/>
      </c>
    </row>
    <row r="133" spans="1:19" x14ac:dyDescent="0.35">
      <c r="A133" s="27">
        <v>130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38" t="str">
        <f t="shared" si="13"/>
        <v/>
      </c>
      <c r="P133" s="38" t="str">
        <f t="shared" si="14"/>
        <v/>
      </c>
      <c r="Q133" s="38" t="str">
        <f t="shared" si="15"/>
        <v/>
      </c>
      <c r="R133" s="38" t="str">
        <f t="shared" si="16"/>
        <v/>
      </c>
      <c r="S133" s="68" t="str">
        <f t="shared" si="17"/>
        <v/>
      </c>
    </row>
    <row r="134" spans="1:19" x14ac:dyDescent="0.35">
      <c r="A134" s="27">
        <v>131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38" t="str">
        <f t="shared" si="13"/>
        <v/>
      </c>
      <c r="P134" s="38" t="str">
        <f t="shared" si="14"/>
        <v/>
      </c>
      <c r="Q134" s="38" t="str">
        <f t="shared" si="15"/>
        <v/>
      </c>
      <c r="R134" s="38" t="str">
        <f t="shared" si="16"/>
        <v/>
      </c>
      <c r="S134" s="68" t="str">
        <f t="shared" si="17"/>
        <v/>
      </c>
    </row>
    <row r="135" spans="1:19" x14ac:dyDescent="0.35">
      <c r="A135" s="27">
        <v>132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38" t="str">
        <f t="shared" si="13"/>
        <v/>
      </c>
      <c r="P135" s="38" t="str">
        <f t="shared" si="14"/>
        <v/>
      </c>
      <c r="Q135" s="38" t="str">
        <f t="shared" si="15"/>
        <v/>
      </c>
      <c r="R135" s="38" t="str">
        <f t="shared" si="16"/>
        <v/>
      </c>
      <c r="S135" s="68" t="str">
        <f t="shared" si="17"/>
        <v/>
      </c>
    </row>
    <row r="136" spans="1:19" x14ac:dyDescent="0.35">
      <c r="A136" s="27">
        <v>133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38" t="str">
        <f t="shared" si="13"/>
        <v/>
      </c>
      <c r="P136" s="38" t="str">
        <f t="shared" si="14"/>
        <v/>
      </c>
      <c r="Q136" s="38" t="str">
        <f t="shared" si="15"/>
        <v/>
      </c>
      <c r="R136" s="38" t="str">
        <f t="shared" si="16"/>
        <v/>
      </c>
      <c r="S136" s="68" t="str">
        <f t="shared" si="17"/>
        <v/>
      </c>
    </row>
    <row r="137" spans="1:19" x14ac:dyDescent="0.35">
      <c r="A137" s="27">
        <v>134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38" t="str">
        <f t="shared" si="13"/>
        <v/>
      </c>
      <c r="P137" s="38" t="str">
        <f t="shared" si="14"/>
        <v/>
      </c>
      <c r="Q137" s="38" t="str">
        <f t="shared" si="15"/>
        <v/>
      </c>
      <c r="R137" s="38" t="str">
        <f t="shared" si="16"/>
        <v/>
      </c>
      <c r="S137" s="68" t="str">
        <f t="shared" si="17"/>
        <v/>
      </c>
    </row>
    <row r="138" spans="1:19" x14ac:dyDescent="0.35">
      <c r="A138" s="27">
        <v>135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38" t="str">
        <f t="shared" si="13"/>
        <v/>
      </c>
      <c r="P138" s="38" t="str">
        <f t="shared" si="14"/>
        <v/>
      </c>
      <c r="Q138" s="38" t="str">
        <f t="shared" si="15"/>
        <v/>
      </c>
      <c r="R138" s="38" t="str">
        <f t="shared" si="16"/>
        <v/>
      </c>
      <c r="S138" s="68" t="str">
        <f t="shared" si="17"/>
        <v/>
      </c>
    </row>
    <row r="139" spans="1:19" x14ac:dyDescent="0.35">
      <c r="A139" s="27">
        <v>136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38" t="str">
        <f t="shared" si="13"/>
        <v/>
      </c>
      <c r="P139" s="38" t="str">
        <f t="shared" si="14"/>
        <v/>
      </c>
      <c r="Q139" s="38" t="str">
        <f t="shared" si="15"/>
        <v/>
      </c>
      <c r="R139" s="38" t="str">
        <f t="shared" si="16"/>
        <v/>
      </c>
      <c r="S139" s="68" t="str">
        <f t="shared" si="17"/>
        <v/>
      </c>
    </row>
    <row r="140" spans="1:19" x14ac:dyDescent="0.35">
      <c r="A140" s="27">
        <v>137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38" t="str">
        <f t="shared" si="13"/>
        <v/>
      </c>
      <c r="P140" s="38" t="str">
        <f t="shared" si="14"/>
        <v/>
      </c>
      <c r="Q140" s="38" t="str">
        <f t="shared" si="15"/>
        <v/>
      </c>
      <c r="R140" s="38" t="str">
        <f t="shared" si="16"/>
        <v/>
      </c>
      <c r="S140" s="68" t="str">
        <f t="shared" si="17"/>
        <v/>
      </c>
    </row>
    <row r="141" spans="1:19" x14ac:dyDescent="0.35">
      <c r="A141" s="27">
        <v>138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38" t="str">
        <f t="shared" si="13"/>
        <v/>
      </c>
      <c r="P141" s="38" t="str">
        <f t="shared" si="14"/>
        <v/>
      </c>
      <c r="Q141" s="38" t="str">
        <f t="shared" si="15"/>
        <v/>
      </c>
      <c r="R141" s="38" t="str">
        <f t="shared" si="16"/>
        <v/>
      </c>
      <c r="S141" s="68" t="str">
        <f t="shared" si="17"/>
        <v/>
      </c>
    </row>
    <row r="142" spans="1:19" x14ac:dyDescent="0.35">
      <c r="A142" s="27">
        <v>139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38" t="str">
        <f t="shared" si="13"/>
        <v/>
      </c>
      <c r="P142" s="38" t="str">
        <f t="shared" si="14"/>
        <v/>
      </c>
      <c r="Q142" s="38" t="str">
        <f t="shared" si="15"/>
        <v/>
      </c>
      <c r="R142" s="38" t="str">
        <f t="shared" si="16"/>
        <v/>
      </c>
      <c r="S142" s="68" t="str">
        <f t="shared" si="17"/>
        <v/>
      </c>
    </row>
    <row r="143" spans="1:19" x14ac:dyDescent="0.35">
      <c r="A143" s="27">
        <v>143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8" t="str">
        <f t="shared" si="13"/>
        <v/>
      </c>
      <c r="P143" s="38" t="str">
        <f t="shared" si="14"/>
        <v/>
      </c>
      <c r="Q143" s="38" t="str">
        <f t="shared" si="15"/>
        <v/>
      </c>
      <c r="R143" s="38" t="str">
        <f t="shared" si="16"/>
        <v/>
      </c>
      <c r="S143" s="68" t="str">
        <f t="shared" si="17"/>
        <v/>
      </c>
    </row>
    <row r="144" spans="1:19" x14ac:dyDescent="0.35">
      <c r="A144" s="27">
        <v>144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38" t="str">
        <f t="shared" si="13"/>
        <v/>
      </c>
      <c r="P144" s="38" t="str">
        <f t="shared" si="14"/>
        <v/>
      </c>
      <c r="Q144" s="38" t="str">
        <f t="shared" si="15"/>
        <v/>
      </c>
      <c r="R144" s="38" t="str">
        <f t="shared" si="16"/>
        <v/>
      </c>
      <c r="S144" s="68" t="str">
        <f t="shared" si="17"/>
        <v/>
      </c>
    </row>
    <row r="145" spans="1:19" x14ac:dyDescent="0.35">
      <c r="A145" s="27">
        <v>145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38" t="str">
        <f t="shared" ref="O145:O208" si="18">IF(K145="","",(((K145-$H$9)/$H$10)*10)+50)</f>
        <v/>
      </c>
      <c r="P145" s="38" t="str">
        <f t="shared" ref="P145:P208" si="19">IF(L145="","",(((L145-$I$9)/$I$10)*10)+50)</f>
        <v/>
      </c>
      <c r="Q145" s="38" t="str">
        <f t="shared" ref="Q145:Q208" si="20">IF(M145="","",(((M145-$J$9)/$J$10)*10)+50)</f>
        <v/>
      </c>
      <c r="R145" s="38" t="str">
        <f t="shared" ref="R145:R208" si="21">IF(N145="","",(((N145-$K$9)/$K$10)*10)+50)</f>
        <v/>
      </c>
      <c r="S145" s="68" t="str">
        <f t="shared" ref="S145:S208" si="22">IF(B145="","",AVERAGE(O145:R145))</f>
        <v/>
      </c>
    </row>
    <row r="146" spans="1:19" x14ac:dyDescent="0.35">
      <c r="A146" s="27">
        <v>146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38" t="str">
        <f t="shared" si="18"/>
        <v/>
      </c>
      <c r="P146" s="38" t="str">
        <f t="shared" si="19"/>
        <v/>
      </c>
      <c r="Q146" s="38" t="str">
        <f t="shared" si="20"/>
        <v/>
      </c>
      <c r="R146" s="38" t="str">
        <f t="shared" si="21"/>
        <v/>
      </c>
      <c r="S146" s="68" t="str">
        <f t="shared" si="22"/>
        <v/>
      </c>
    </row>
    <row r="147" spans="1:19" x14ac:dyDescent="0.35">
      <c r="A147" s="27">
        <v>147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38" t="str">
        <f t="shared" si="18"/>
        <v/>
      </c>
      <c r="P147" s="38" t="str">
        <f t="shared" si="19"/>
        <v/>
      </c>
      <c r="Q147" s="38" t="str">
        <f t="shared" si="20"/>
        <v/>
      </c>
      <c r="R147" s="38" t="str">
        <f t="shared" si="21"/>
        <v/>
      </c>
      <c r="S147" s="68" t="str">
        <f t="shared" si="22"/>
        <v/>
      </c>
    </row>
    <row r="148" spans="1:19" x14ac:dyDescent="0.35">
      <c r="A148" s="27">
        <v>149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38" t="str">
        <f t="shared" si="18"/>
        <v/>
      </c>
      <c r="P148" s="38" t="str">
        <f t="shared" si="19"/>
        <v/>
      </c>
      <c r="Q148" s="38" t="str">
        <f t="shared" si="20"/>
        <v/>
      </c>
      <c r="R148" s="38" t="str">
        <f t="shared" si="21"/>
        <v/>
      </c>
      <c r="S148" s="68" t="str">
        <f t="shared" si="22"/>
        <v/>
      </c>
    </row>
    <row r="149" spans="1:19" x14ac:dyDescent="0.35">
      <c r="A149" s="27">
        <v>150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38" t="str">
        <f t="shared" si="18"/>
        <v/>
      </c>
      <c r="P149" s="38" t="str">
        <f t="shared" si="19"/>
        <v/>
      </c>
      <c r="Q149" s="38" t="str">
        <f t="shared" si="20"/>
        <v/>
      </c>
      <c r="R149" s="38" t="str">
        <f t="shared" si="21"/>
        <v/>
      </c>
      <c r="S149" s="68" t="str">
        <f t="shared" si="22"/>
        <v/>
      </c>
    </row>
    <row r="150" spans="1:19" x14ac:dyDescent="0.35">
      <c r="A150" s="27">
        <v>151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38" t="str">
        <f t="shared" si="18"/>
        <v/>
      </c>
      <c r="P150" s="38" t="str">
        <f t="shared" si="19"/>
        <v/>
      </c>
      <c r="Q150" s="38" t="str">
        <f t="shared" si="20"/>
        <v/>
      </c>
      <c r="R150" s="38" t="str">
        <f t="shared" si="21"/>
        <v/>
      </c>
      <c r="S150" s="68" t="str">
        <f t="shared" si="22"/>
        <v/>
      </c>
    </row>
    <row r="151" spans="1:19" x14ac:dyDescent="0.35">
      <c r="A151" s="27">
        <v>152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38" t="str">
        <f t="shared" si="18"/>
        <v/>
      </c>
      <c r="P151" s="38" t="str">
        <f t="shared" si="19"/>
        <v/>
      </c>
      <c r="Q151" s="38" t="str">
        <f t="shared" si="20"/>
        <v/>
      </c>
      <c r="R151" s="38" t="str">
        <f t="shared" si="21"/>
        <v/>
      </c>
      <c r="S151" s="68" t="str">
        <f t="shared" si="22"/>
        <v/>
      </c>
    </row>
    <row r="152" spans="1:19" x14ac:dyDescent="0.35">
      <c r="A152" s="27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38" t="str">
        <f t="shared" si="18"/>
        <v/>
      </c>
      <c r="P152" s="38" t="str">
        <f t="shared" si="19"/>
        <v/>
      </c>
      <c r="Q152" s="38" t="str">
        <f t="shared" si="20"/>
        <v/>
      </c>
      <c r="R152" s="38" t="str">
        <f t="shared" si="21"/>
        <v/>
      </c>
      <c r="S152" s="68" t="str">
        <f t="shared" si="22"/>
        <v/>
      </c>
    </row>
    <row r="153" spans="1:19" x14ac:dyDescent="0.35">
      <c r="A153" s="27">
        <v>154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38" t="str">
        <f t="shared" si="18"/>
        <v/>
      </c>
      <c r="P153" s="38" t="str">
        <f t="shared" si="19"/>
        <v/>
      </c>
      <c r="Q153" s="38" t="str">
        <f t="shared" si="20"/>
        <v/>
      </c>
      <c r="R153" s="38" t="str">
        <f t="shared" si="21"/>
        <v/>
      </c>
      <c r="S153" s="68" t="str">
        <f t="shared" si="22"/>
        <v/>
      </c>
    </row>
    <row r="154" spans="1:19" x14ac:dyDescent="0.35">
      <c r="A154" s="27">
        <v>155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38" t="str">
        <f t="shared" si="18"/>
        <v/>
      </c>
      <c r="P154" s="38" t="str">
        <f t="shared" si="19"/>
        <v/>
      </c>
      <c r="Q154" s="38" t="str">
        <f t="shared" si="20"/>
        <v/>
      </c>
      <c r="R154" s="38" t="str">
        <f t="shared" si="21"/>
        <v/>
      </c>
      <c r="S154" s="68" t="str">
        <f t="shared" si="22"/>
        <v/>
      </c>
    </row>
    <row r="155" spans="1:19" x14ac:dyDescent="0.35">
      <c r="A155" s="27">
        <v>156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38" t="str">
        <f t="shared" si="18"/>
        <v/>
      </c>
      <c r="P155" s="38" t="str">
        <f t="shared" si="19"/>
        <v/>
      </c>
      <c r="Q155" s="38" t="str">
        <f t="shared" si="20"/>
        <v/>
      </c>
      <c r="R155" s="38" t="str">
        <f t="shared" si="21"/>
        <v/>
      </c>
      <c r="S155" s="68" t="str">
        <f t="shared" si="22"/>
        <v/>
      </c>
    </row>
    <row r="156" spans="1:19" x14ac:dyDescent="0.35">
      <c r="A156" s="27">
        <v>157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8" t="str">
        <f t="shared" si="18"/>
        <v/>
      </c>
      <c r="P156" s="38" t="str">
        <f t="shared" si="19"/>
        <v/>
      </c>
      <c r="Q156" s="38" t="str">
        <f t="shared" si="20"/>
        <v/>
      </c>
      <c r="R156" s="38" t="str">
        <f t="shared" si="21"/>
        <v/>
      </c>
      <c r="S156" s="68" t="str">
        <f t="shared" si="22"/>
        <v/>
      </c>
    </row>
    <row r="157" spans="1:19" x14ac:dyDescent="0.35">
      <c r="A157" s="27">
        <v>158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38" t="str">
        <f t="shared" si="18"/>
        <v/>
      </c>
      <c r="P157" s="38" t="str">
        <f t="shared" si="19"/>
        <v/>
      </c>
      <c r="Q157" s="38" t="str">
        <f t="shared" si="20"/>
        <v/>
      </c>
      <c r="R157" s="38" t="str">
        <f t="shared" si="21"/>
        <v/>
      </c>
      <c r="S157" s="68" t="str">
        <f t="shared" si="22"/>
        <v/>
      </c>
    </row>
    <row r="158" spans="1:19" x14ac:dyDescent="0.35">
      <c r="A158" s="27">
        <v>159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38" t="str">
        <f t="shared" si="18"/>
        <v/>
      </c>
      <c r="P158" s="38" t="str">
        <f t="shared" si="19"/>
        <v/>
      </c>
      <c r="Q158" s="38" t="str">
        <f t="shared" si="20"/>
        <v/>
      </c>
      <c r="R158" s="38" t="str">
        <f t="shared" si="21"/>
        <v/>
      </c>
      <c r="S158" s="68" t="str">
        <f t="shared" si="22"/>
        <v/>
      </c>
    </row>
    <row r="159" spans="1:19" x14ac:dyDescent="0.35">
      <c r="A159" s="27">
        <v>161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38" t="str">
        <f t="shared" si="18"/>
        <v/>
      </c>
      <c r="P159" s="38" t="str">
        <f t="shared" si="19"/>
        <v/>
      </c>
      <c r="Q159" s="38" t="str">
        <f t="shared" si="20"/>
        <v/>
      </c>
      <c r="R159" s="38" t="str">
        <f t="shared" si="21"/>
        <v/>
      </c>
      <c r="S159" s="68" t="str">
        <f t="shared" si="22"/>
        <v/>
      </c>
    </row>
    <row r="160" spans="1:19" x14ac:dyDescent="0.35">
      <c r="A160" s="27">
        <v>162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38" t="str">
        <f t="shared" si="18"/>
        <v/>
      </c>
      <c r="P160" s="38" t="str">
        <f t="shared" si="19"/>
        <v/>
      </c>
      <c r="Q160" s="38" t="str">
        <f t="shared" si="20"/>
        <v/>
      </c>
      <c r="R160" s="38" t="str">
        <f t="shared" si="21"/>
        <v/>
      </c>
      <c r="S160" s="68" t="str">
        <f t="shared" si="22"/>
        <v/>
      </c>
    </row>
    <row r="161" spans="1:19" x14ac:dyDescent="0.35">
      <c r="A161" s="27">
        <v>163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38" t="str">
        <f t="shared" si="18"/>
        <v/>
      </c>
      <c r="P161" s="38" t="str">
        <f t="shared" si="19"/>
        <v/>
      </c>
      <c r="Q161" s="38" t="str">
        <f t="shared" si="20"/>
        <v/>
      </c>
      <c r="R161" s="38" t="str">
        <f t="shared" si="21"/>
        <v/>
      </c>
      <c r="S161" s="68" t="str">
        <f t="shared" si="22"/>
        <v/>
      </c>
    </row>
    <row r="162" spans="1:19" x14ac:dyDescent="0.35">
      <c r="A162" s="27">
        <v>164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38" t="str">
        <f t="shared" si="18"/>
        <v/>
      </c>
      <c r="P162" s="38" t="str">
        <f t="shared" si="19"/>
        <v/>
      </c>
      <c r="Q162" s="38" t="str">
        <f t="shared" si="20"/>
        <v/>
      </c>
      <c r="R162" s="38" t="str">
        <f t="shared" si="21"/>
        <v/>
      </c>
      <c r="S162" s="68" t="str">
        <f t="shared" si="22"/>
        <v/>
      </c>
    </row>
    <row r="163" spans="1:19" x14ac:dyDescent="0.35">
      <c r="A163" s="27">
        <v>165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38" t="str">
        <f t="shared" si="18"/>
        <v/>
      </c>
      <c r="P163" s="38" t="str">
        <f t="shared" si="19"/>
        <v/>
      </c>
      <c r="Q163" s="38" t="str">
        <f t="shared" si="20"/>
        <v/>
      </c>
      <c r="R163" s="38" t="str">
        <f t="shared" si="21"/>
        <v/>
      </c>
      <c r="S163" s="68" t="str">
        <f t="shared" si="22"/>
        <v/>
      </c>
    </row>
    <row r="164" spans="1:19" x14ac:dyDescent="0.35">
      <c r="A164" s="27">
        <v>166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38" t="str">
        <f t="shared" si="18"/>
        <v/>
      </c>
      <c r="P164" s="38" t="str">
        <f t="shared" si="19"/>
        <v/>
      </c>
      <c r="Q164" s="38" t="str">
        <f t="shared" si="20"/>
        <v/>
      </c>
      <c r="R164" s="38" t="str">
        <f t="shared" si="21"/>
        <v/>
      </c>
      <c r="S164" s="68" t="str">
        <f t="shared" si="22"/>
        <v/>
      </c>
    </row>
    <row r="165" spans="1:19" x14ac:dyDescent="0.35">
      <c r="A165" s="27">
        <v>167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38" t="str">
        <f t="shared" si="18"/>
        <v/>
      </c>
      <c r="P165" s="38" t="str">
        <f t="shared" si="19"/>
        <v/>
      </c>
      <c r="Q165" s="38" t="str">
        <f t="shared" si="20"/>
        <v/>
      </c>
      <c r="R165" s="38" t="str">
        <f t="shared" si="21"/>
        <v/>
      </c>
      <c r="S165" s="68" t="str">
        <f t="shared" si="22"/>
        <v/>
      </c>
    </row>
    <row r="166" spans="1:19" x14ac:dyDescent="0.35">
      <c r="A166" s="27">
        <v>168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38" t="str">
        <f t="shared" si="18"/>
        <v/>
      </c>
      <c r="P166" s="38" t="str">
        <f t="shared" si="19"/>
        <v/>
      </c>
      <c r="Q166" s="38" t="str">
        <f t="shared" si="20"/>
        <v/>
      </c>
      <c r="R166" s="38" t="str">
        <f t="shared" si="21"/>
        <v/>
      </c>
      <c r="S166" s="68" t="str">
        <f t="shared" si="22"/>
        <v/>
      </c>
    </row>
    <row r="167" spans="1:19" x14ac:dyDescent="0.35">
      <c r="A167" s="27">
        <v>169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38" t="str">
        <f t="shared" si="18"/>
        <v/>
      </c>
      <c r="P167" s="38" t="str">
        <f t="shared" si="19"/>
        <v/>
      </c>
      <c r="Q167" s="38" t="str">
        <f t="shared" si="20"/>
        <v/>
      </c>
      <c r="R167" s="38" t="str">
        <f t="shared" si="21"/>
        <v/>
      </c>
      <c r="S167" s="68" t="str">
        <f t="shared" si="22"/>
        <v/>
      </c>
    </row>
    <row r="168" spans="1:19" x14ac:dyDescent="0.35">
      <c r="A168" s="27">
        <v>170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38" t="str">
        <f t="shared" si="18"/>
        <v/>
      </c>
      <c r="P168" s="38" t="str">
        <f t="shared" si="19"/>
        <v/>
      </c>
      <c r="Q168" s="38" t="str">
        <f t="shared" si="20"/>
        <v/>
      </c>
      <c r="R168" s="38" t="str">
        <f t="shared" si="21"/>
        <v/>
      </c>
      <c r="S168" s="68" t="str">
        <f t="shared" si="22"/>
        <v/>
      </c>
    </row>
    <row r="169" spans="1:19" x14ac:dyDescent="0.35">
      <c r="A169" s="27">
        <v>171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38" t="str">
        <f t="shared" si="18"/>
        <v/>
      </c>
      <c r="P169" s="38" t="str">
        <f t="shared" si="19"/>
        <v/>
      </c>
      <c r="Q169" s="38" t="str">
        <f t="shared" si="20"/>
        <v/>
      </c>
      <c r="R169" s="38" t="str">
        <f t="shared" si="21"/>
        <v/>
      </c>
      <c r="S169" s="68" t="str">
        <f t="shared" si="22"/>
        <v/>
      </c>
    </row>
    <row r="170" spans="1:19" x14ac:dyDescent="0.35">
      <c r="A170" s="27">
        <v>172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38" t="str">
        <f t="shared" si="18"/>
        <v/>
      </c>
      <c r="P170" s="38" t="str">
        <f t="shared" si="19"/>
        <v/>
      </c>
      <c r="Q170" s="38" t="str">
        <f t="shared" si="20"/>
        <v/>
      </c>
      <c r="R170" s="38" t="str">
        <f t="shared" si="21"/>
        <v/>
      </c>
      <c r="S170" s="68" t="str">
        <f t="shared" si="22"/>
        <v/>
      </c>
    </row>
    <row r="171" spans="1:19" x14ac:dyDescent="0.35">
      <c r="A171" s="27">
        <v>173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38" t="str">
        <f t="shared" si="18"/>
        <v/>
      </c>
      <c r="P171" s="38" t="str">
        <f t="shared" si="19"/>
        <v/>
      </c>
      <c r="Q171" s="38" t="str">
        <f t="shared" si="20"/>
        <v/>
      </c>
      <c r="R171" s="38" t="str">
        <f t="shared" si="21"/>
        <v/>
      </c>
      <c r="S171" s="68" t="str">
        <f t="shared" si="22"/>
        <v/>
      </c>
    </row>
    <row r="172" spans="1:19" x14ac:dyDescent="0.35">
      <c r="A172" s="27">
        <v>174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38" t="str">
        <f t="shared" si="18"/>
        <v/>
      </c>
      <c r="P172" s="38" t="str">
        <f t="shared" si="19"/>
        <v/>
      </c>
      <c r="Q172" s="38" t="str">
        <f t="shared" si="20"/>
        <v/>
      </c>
      <c r="R172" s="38" t="str">
        <f t="shared" si="21"/>
        <v/>
      </c>
      <c r="S172" s="68" t="str">
        <f t="shared" si="22"/>
        <v/>
      </c>
    </row>
    <row r="173" spans="1:19" x14ac:dyDescent="0.35">
      <c r="A173" s="27">
        <v>175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38" t="str">
        <f t="shared" si="18"/>
        <v/>
      </c>
      <c r="P173" s="38" t="str">
        <f t="shared" si="19"/>
        <v/>
      </c>
      <c r="Q173" s="38" t="str">
        <f t="shared" si="20"/>
        <v/>
      </c>
      <c r="R173" s="38" t="str">
        <f t="shared" si="21"/>
        <v/>
      </c>
      <c r="S173" s="68" t="str">
        <f t="shared" si="22"/>
        <v/>
      </c>
    </row>
    <row r="174" spans="1:19" x14ac:dyDescent="0.35">
      <c r="A174" s="27">
        <v>176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38" t="str">
        <f t="shared" si="18"/>
        <v/>
      </c>
      <c r="P174" s="38" t="str">
        <f t="shared" si="19"/>
        <v/>
      </c>
      <c r="Q174" s="38" t="str">
        <f t="shared" si="20"/>
        <v/>
      </c>
      <c r="R174" s="38" t="str">
        <f t="shared" si="21"/>
        <v/>
      </c>
      <c r="S174" s="68" t="str">
        <f t="shared" si="22"/>
        <v/>
      </c>
    </row>
    <row r="175" spans="1:19" x14ac:dyDescent="0.35">
      <c r="A175" s="27">
        <v>177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38" t="str">
        <f t="shared" si="18"/>
        <v/>
      </c>
      <c r="P175" s="38" t="str">
        <f t="shared" si="19"/>
        <v/>
      </c>
      <c r="Q175" s="38" t="str">
        <f t="shared" si="20"/>
        <v/>
      </c>
      <c r="R175" s="38" t="str">
        <f t="shared" si="21"/>
        <v/>
      </c>
      <c r="S175" s="68" t="str">
        <f t="shared" si="22"/>
        <v/>
      </c>
    </row>
    <row r="176" spans="1:19" x14ac:dyDescent="0.35">
      <c r="A176" s="27">
        <v>178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38" t="str">
        <f t="shared" si="18"/>
        <v/>
      </c>
      <c r="P176" s="38" t="str">
        <f t="shared" si="19"/>
        <v/>
      </c>
      <c r="Q176" s="38" t="str">
        <f t="shared" si="20"/>
        <v/>
      </c>
      <c r="R176" s="38" t="str">
        <f t="shared" si="21"/>
        <v/>
      </c>
      <c r="S176" s="68" t="str">
        <f t="shared" si="22"/>
        <v/>
      </c>
    </row>
    <row r="177" spans="1:19" x14ac:dyDescent="0.35">
      <c r="A177" s="27">
        <v>179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38" t="str">
        <f t="shared" si="18"/>
        <v/>
      </c>
      <c r="P177" s="38" t="str">
        <f t="shared" si="19"/>
        <v/>
      </c>
      <c r="Q177" s="38" t="str">
        <f t="shared" si="20"/>
        <v/>
      </c>
      <c r="R177" s="38" t="str">
        <f t="shared" si="21"/>
        <v/>
      </c>
      <c r="S177" s="68" t="str">
        <f t="shared" si="22"/>
        <v/>
      </c>
    </row>
    <row r="178" spans="1:19" x14ac:dyDescent="0.35">
      <c r="A178" s="27">
        <v>180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38" t="str">
        <f t="shared" si="18"/>
        <v/>
      </c>
      <c r="P178" s="38" t="str">
        <f t="shared" si="19"/>
        <v/>
      </c>
      <c r="Q178" s="38" t="str">
        <f t="shared" si="20"/>
        <v/>
      </c>
      <c r="R178" s="38" t="str">
        <f t="shared" si="21"/>
        <v/>
      </c>
      <c r="S178" s="68" t="str">
        <f t="shared" si="22"/>
        <v/>
      </c>
    </row>
    <row r="179" spans="1:19" x14ac:dyDescent="0.35">
      <c r="A179" s="27">
        <v>181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38" t="str">
        <f t="shared" si="18"/>
        <v/>
      </c>
      <c r="P179" s="38" t="str">
        <f t="shared" si="19"/>
        <v/>
      </c>
      <c r="Q179" s="38" t="str">
        <f t="shared" si="20"/>
        <v/>
      </c>
      <c r="R179" s="38" t="str">
        <f t="shared" si="21"/>
        <v/>
      </c>
      <c r="S179" s="68" t="str">
        <f t="shared" si="22"/>
        <v/>
      </c>
    </row>
    <row r="180" spans="1:19" x14ac:dyDescent="0.35">
      <c r="A180" s="27">
        <v>182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38" t="str">
        <f t="shared" si="18"/>
        <v/>
      </c>
      <c r="P180" s="38" t="str">
        <f t="shared" si="19"/>
        <v/>
      </c>
      <c r="Q180" s="38" t="str">
        <f t="shared" si="20"/>
        <v/>
      </c>
      <c r="R180" s="38" t="str">
        <f t="shared" si="21"/>
        <v/>
      </c>
      <c r="S180" s="68" t="str">
        <f t="shared" si="22"/>
        <v/>
      </c>
    </row>
    <row r="181" spans="1:19" x14ac:dyDescent="0.35">
      <c r="A181" s="27">
        <v>183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38" t="str">
        <f t="shared" si="18"/>
        <v/>
      </c>
      <c r="P181" s="38" t="str">
        <f t="shared" si="19"/>
        <v/>
      </c>
      <c r="Q181" s="38" t="str">
        <f t="shared" si="20"/>
        <v/>
      </c>
      <c r="R181" s="38" t="str">
        <f t="shared" si="21"/>
        <v/>
      </c>
      <c r="S181" s="68" t="str">
        <f t="shared" si="22"/>
        <v/>
      </c>
    </row>
    <row r="182" spans="1:19" x14ac:dyDescent="0.35">
      <c r="A182" s="27">
        <v>185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38" t="str">
        <f t="shared" si="18"/>
        <v/>
      </c>
      <c r="P182" s="38" t="str">
        <f t="shared" si="19"/>
        <v/>
      </c>
      <c r="Q182" s="38" t="str">
        <f t="shared" si="20"/>
        <v/>
      </c>
      <c r="R182" s="38" t="str">
        <f t="shared" si="21"/>
        <v/>
      </c>
      <c r="S182" s="68" t="str">
        <f t="shared" si="22"/>
        <v/>
      </c>
    </row>
    <row r="183" spans="1:19" x14ac:dyDescent="0.35">
      <c r="A183" s="27">
        <v>186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38" t="str">
        <f t="shared" si="18"/>
        <v/>
      </c>
      <c r="P183" s="38" t="str">
        <f t="shared" si="19"/>
        <v/>
      </c>
      <c r="Q183" s="38" t="str">
        <f t="shared" si="20"/>
        <v/>
      </c>
      <c r="R183" s="38" t="str">
        <f t="shared" si="21"/>
        <v/>
      </c>
      <c r="S183" s="68" t="str">
        <f t="shared" si="22"/>
        <v/>
      </c>
    </row>
    <row r="184" spans="1:19" x14ac:dyDescent="0.35">
      <c r="A184" s="27">
        <v>187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38" t="str">
        <f t="shared" si="18"/>
        <v/>
      </c>
      <c r="P184" s="38" t="str">
        <f t="shared" si="19"/>
        <v/>
      </c>
      <c r="Q184" s="38" t="str">
        <f t="shared" si="20"/>
        <v/>
      </c>
      <c r="R184" s="38" t="str">
        <f t="shared" si="21"/>
        <v/>
      </c>
      <c r="S184" s="68" t="str">
        <f t="shared" si="22"/>
        <v/>
      </c>
    </row>
    <row r="185" spans="1:19" x14ac:dyDescent="0.35">
      <c r="A185" s="27">
        <v>188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38" t="str">
        <f t="shared" si="18"/>
        <v/>
      </c>
      <c r="P185" s="38" t="str">
        <f t="shared" si="19"/>
        <v/>
      </c>
      <c r="Q185" s="38" t="str">
        <f t="shared" si="20"/>
        <v/>
      </c>
      <c r="R185" s="38" t="str">
        <f t="shared" si="21"/>
        <v/>
      </c>
      <c r="S185" s="68" t="str">
        <f t="shared" si="22"/>
        <v/>
      </c>
    </row>
    <row r="186" spans="1:19" x14ac:dyDescent="0.35">
      <c r="A186" s="27">
        <v>190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38" t="str">
        <f t="shared" si="18"/>
        <v/>
      </c>
      <c r="P186" s="38" t="str">
        <f t="shared" si="19"/>
        <v/>
      </c>
      <c r="Q186" s="38" t="str">
        <f t="shared" si="20"/>
        <v/>
      </c>
      <c r="R186" s="38" t="str">
        <f t="shared" si="21"/>
        <v/>
      </c>
      <c r="S186" s="68" t="str">
        <f t="shared" si="22"/>
        <v/>
      </c>
    </row>
    <row r="187" spans="1:19" x14ac:dyDescent="0.35">
      <c r="A187" s="27">
        <v>192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38" t="str">
        <f t="shared" si="18"/>
        <v/>
      </c>
      <c r="P187" s="38" t="str">
        <f t="shared" si="19"/>
        <v/>
      </c>
      <c r="Q187" s="38" t="str">
        <f t="shared" si="20"/>
        <v/>
      </c>
      <c r="R187" s="38" t="str">
        <f t="shared" si="21"/>
        <v/>
      </c>
      <c r="S187" s="68" t="str">
        <f t="shared" si="22"/>
        <v/>
      </c>
    </row>
    <row r="188" spans="1:19" x14ac:dyDescent="0.35">
      <c r="A188" s="27">
        <v>193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38" t="str">
        <f t="shared" si="18"/>
        <v/>
      </c>
      <c r="P188" s="38" t="str">
        <f t="shared" si="19"/>
        <v/>
      </c>
      <c r="Q188" s="38" t="str">
        <f t="shared" si="20"/>
        <v/>
      </c>
      <c r="R188" s="38" t="str">
        <f t="shared" si="21"/>
        <v/>
      </c>
      <c r="S188" s="68" t="str">
        <f t="shared" si="22"/>
        <v/>
      </c>
    </row>
    <row r="189" spans="1:19" x14ac:dyDescent="0.35">
      <c r="A189" s="27">
        <v>194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38" t="str">
        <f t="shared" si="18"/>
        <v/>
      </c>
      <c r="P189" s="38" t="str">
        <f t="shared" si="19"/>
        <v/>
      </c>
      <c r="Q189" s="38" t="str">
        <f t="shared" si="20"/>
        <v/>
      </c>
      <c r="R189" s="38" t="str">
        <f t="shared" si="21"/>
        <v/>
      </c>
      <c r="S189" s="68" t="str">
        <f t="shared" si="22"/>
        <v/>
      </c>
    </row>
    <row r="190" spans="1:19" x14ac:dyDescent="0.35">
      <c r="A190" s="27">
        <v>195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38" t="str">
        <f t="shared" si="18"/>
        <v/>
      </c>
      <c r="P190" s="38" t="str">
        <f t="shared" si="19"/>
        <v/>
      </c>
      <c r="Q190" s="38" t="str">
        <f t="shared" si="20"/>
        <v/>
      </c>
      <c r="R190" s="38" t="str">
        <f t="shared" si="21"/>
        <v/>
      </c>
      <c r="S190" s="68" t="str">
        <f t="shared" si="22"/>
        <v/>
      </c>
    </row>
    <row r="191" spans="1:19" x14ac:dyDescent="0.35">
      <c r="A191" s="27">
        <v>196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38" t="str">
        <f t="shared" si="18"/>
        <v/>
      </c>
      <c r="P191" s="38" t="str">
        <f t="shared" si="19"/>
        <v/>
      </c>
      <c r="Q191" s="38" t="str">
        <f t="shared" si="20"/>
        <v/>
      </c>
      <c r="R191" s="38" t="str">
        <f t="shared" si="21"/>
        <v/>
      </c>
      <c r="S191" s="68" t="str">
        <f t="shared" si="22"/>
        <v/>
      </c>
    </row>
    <row r="192" spans="1:19" x14ac:dyDescent="0.35">
      <c r="A192" s="27">
        <v>197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38" t="str">
        <f t="shared" si="18"/>
        <v/>
      </c>
      <c r="P192" s="38" t="str">
        <f t="shared" si="19"/>
        <v/>
      </c>
      <c r="Q192" s="38" t="str">
        <f t="shared" si="20"/>
        <v/>
      </c>
      <c r="R192" s="38" t="str">
        <f t="shared" si="21"/>
        <v/>
      </c>
      <c r="S192" s="68" t="str">
        <f t="shared" si="22"/>
        <v/>
      </c>
    </row>
    <row r="193" spans="1:19" x14ac:dyDescent="0.35">
      <c r="A193" s="27">
        <v>198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38" t="str">
        <f t="shared" si="18"/>
        <v/>
      </c>
      <c r="P193" s="38" t="str">
        <f t="shared" si="19"/>
        <v/>
      </c>
      <c r="Q193" s="38" t="str">
        <f t="shared" si="20"/>
        <v/>
      </c>
      <c r="R193" s="38" t="str">
        <f t="shared" si="21"/>
        <v/>
      </c>
      <c r="S193" s="68" t="str">
        <f t="shared" si="22"/>
        <v/>
      </c>
    </row>
    <row r="194" spans="1:19" x14ac:dyDescent="0.35">
      <c r="A194" s="27">
        <v>199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38" t="str">
        <f t="shared" si="18"/>
        <v/>
      </c>
      <c r="P194" s="38" t="str">
        <f t="shared" si="19"/>
        <v/>
      </c>
      <c r="Q194" s="38" t="str">
        <f t="shared" si="20"/>
        <v/>
      </c>
      <c r="R194" s="38" t="str">
        <f t="shared" si="21"/>
        <v/>
      </c>
      <c r="S194" s="68" t="str">
        <f t="shared" si="22"/>
        <v/>
      </c>
    </row>
    <row r="195" spans="1:19" x14ac:dyDescent="0.35">
      <c r="A195" s="27">
        <v>200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38" t="str">
        <f t="shared" si="18"/>
        <v/>
      </c>
      <c r="P195" s="38" t="str">
        <f t="shared" si="19"/>
        <v/>
      </c>
      <c r="Q195" s="38" t="str">
        <f t="shared" si="20"/>
        <v/>
      </c>
      <c r="R195" s="38" t="str">
        <f t="shared" si="21"/>
        <v/>
      </c>
      <c r="S195" s="68" t="str">
        <f t="shared" si="22"/>
        <v/>
      </c>
    </row>
    <row r="196" spans="1:19" x14ac:dyDescent="0.35">
      <c r="A196" s="27">
        <v>201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38" t="str">
        <f t="shared" si="18"/>
        <v/>
      </c>
      <c r="P196" s="38" t="str">
        <f t="shared" si="19"/>
        <v/>
      </c>
      <c r="Q196" s="38" t="str">
        <f t="shared" si="20"/>
        <v/>
      </c>
      <c r="R196" s="38" t="str">
        <f t="shared" si="21"/>
        <v/>
      </c>
      <c r="S196" s="68" t="str">
        <f t="shared" si="22"/>
        <v/>
      </c>
    </row>
    <row r="197" spans="1:19" x14ac:dyDescent="0.35">
      <c r="A197" s="27">
        <v>202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38" t="str">
        <f t="shared" si="18"/>
        <v/>
      </c>
      <c r="P197" s="38" t="str">
        <f t="shared" si="19"/>
        <v/>
      </c>
      <c r="Q197" s="38" t="str">
        <f t="shared" si="20"/>
        <v/>
      </c>
      <c r="R197" s="38" t="str">
        <f t="shared" si="21"/>
        <v/>
      </c>
      <c r="S197" s="68" t="str">
        <f t="shared" si="22"/>
        <v/>
      </c>
    </row>
    <row r="198" spans="1:19" x14ac:dyDescent="0.35">
      <c r="A198" s="27">
        <v>203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38" t="str">
        <f t="shared" si="18"/>
        <v/>
      </c>
      <c r="P198" s="38" t="str">
        <f t="shared" si="19"/>
        <v/>
      </c>
      <c r="Q198" s="38" t="str">
        <f t="shared" si="20"/>
        <v/>
      </c>
      <c r="R198" s="38" t="str">
        <f t="shared" si="21"/>
        <v/>
      </c>
      <c r="S198" s="68" t="str">
        <f t="shared" si="22"/>
        <v/>
      </c>
    </row>
    <row r="199" spans="1:19" x14ac:dyDescent="0.35">
      <c r="A199" s="27">
        <v>204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38" t="str">
        <f t="shared" si="18"/>
        <v/>
      </c>
      <c r="P199" s="38" t="str">
        <f t="shared" si="19"/>
        <v/>
      </c>
      <c r="Q199" s="38" t="str">
        <f t="shared" si="20"/>
        <v/>
      </c>
      <c r="R199" s="38" t="str">
        <f t="shared" si="21"/>
        <v/>
      </c>
      <c r="S199" s="68" t="str">
        <f t="shared" si="22"/>
        <v/>
      </c>
    </row>
    <row r="200" spans="1:19" x14ac:dyDescent="0.35">
      <c r="A200" s="27">
        <v>205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38" t="str">
        <f t="shared" si="18"/>
        <v/>
      </c>
      <c r="P200" s="38" t="str">
        <f t="shared" si="19"/>
        <v/>
      </c>
      <c r="Q200" s="38" t="str">
        <f t="shared" si="20"/>
        <v/>
      </c>
      <c r="R200" s="38" t="str">
        <f t="shared" si="21"/>
        <v/>
      </c>
      <c r="S200" s="68" t="str">
        <f t="shared" si="22"/>
        <v/>
      </c>
    </row>
    <row r="201" spans="1:19" x14ac:dyDescent="0.35">
      <c r="A201" s="27">
        <v>206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38" t="str">
        <f t="shared" si="18"/>
        <v/>
      </c>
      <c r="P201" s="38" t="str">
        <f t="shared" si="19"/>
        <v/>
      </c>
      <c r="Q201" s="38" t="str">
        <f t="shared" si="20"/>
        <v/>
      </c>
      <c r="R201" s="38" t="str">
        <f t="shared" si="21"/>
        <v/>
      </c>
      <c r="S201" s="68" t="str">
        <f t="shared" si="22"/>
        <v/>
      </c>
    </row>
    <row r="202" spans="1:19" x14ac:dyDescent="0.35">
      <c r="A202" s="27">
        <v>207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38" t="str">
        <f t="shared" si="18"/>
        <v/>
      </c>
      <c r="P202" s="38" t="str">
        <f t="shared" si="19"/>
        <v/>
      </c>
      <c r="Q202" s="38" t="str">
        <f t="shared" si="20"/>
        <v/>
      </c>
      <c r="R202" s="38" t="str">
        <f t="shared" si="21"/>
        <v/>
      </c>
      <c r="S202" s="68" t="str">
        <f t="shared" si="22"/>
        <v/>
      </c>
    </row>
    <row r="203" spans="1:19" x14ac:dyDescent="0.35">
      <c r="A203" s="27">
        <v>208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38" t="str">
        <f t="shared" si="18"/>
        <v/>
      </c>
      <c r="P203" s="38" t="str">
        <f t="shared" si="19"/>
        <v/>
      </c>
      <c r="Q203" s="38" t="str">
        <f t="shared" si="20"/>
        <v/>
      </c>
      <c r="R203" s="38" t="str">
        <f t="shared" si="21"/>
        <v/>
      </c>
      <c r="S203" s="68" t="str">
        <f t="shared" si="22"/>
        <v/>
      </c>
    </row>
    <row r="204" spans="1:19" x14ac:dyDescent="0.35">
      <c r="A204" s="27">
        <v>209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38" t="str">
        <f t="shared" si="18"/>
        <v/>
      </c>
      <c r="P204" s="38" t="str">
        <f t="shared" si="19"/>
        <v/>
      </c>
      <c r="Q204" s="38" t="str">
        <f t="shared" si="20"/>
        <v/>
      </c>
      <c r="R204" s="38" t="str">
        <f t="shared" si="21"/>
        <v/>
      </c>
      <c r="S204" s="68" t="str">
        <f t="shared" si="22"/>
        <v/>
      </c>
    </row>
    <row r="205" spans="1:19" x14ac:dyDescent="0.35">
      <c r="A205" s="27">
        <v>210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38" t="str">
        <f t="shared" si="18"/>
        <v/>
      </c>
      <c r="P205" s="38" t="str">
        <f t="shared" si="19"/>
        <v/>
      </c>
      <c r="Q205" s="38" t="str">
        <f t="shared" si="20"/>
        <v/>
      </c>
      <c r="R205" s="38" t="str">
        <f t="shared" si="21"/>
        <v/>
      </c>
      <c r="S205" s="68" t="str">
        <f t="shared" si="22"/>
        <v/>
      </c>
    </row>
    <row r="206" spans="1:19" x14ac:dyDescent="0.35">
      <c r="A206" s="27">
        <v>211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38" t="str">
        <f t="shared" si="18"/>
        <v/>
      </c>
      <c r="P206" s="38" t="str">
        <f t="shared" si="19"/>
        <v/>
      </c>
      <c r="Q206" s="38" t="str">
        <f t="shared" si="20"/>
        <v/>
      </c>
      <c r="R206" s="38" t="str">
        <f t="shared" si="21"/>
        <v/>
      </c>
      <c r="S206" s="68" t="str">
        <f t="shared" si="22"/>
        <v/>
      </c>
    </row>
    <row r="207" spans="1:19" x14ac:dyDescent="0.35">
      <c r="A207" s="27">
        <v>212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38" t="str">
        <f t="shared" si="18"/>
        <v/>
      </c>
      <c r="P207" s="38" t="str">
        <f t="shared" si="19"/>
        <v/>
      </c>
      <c r="Q207" s="38" t="str">
        <f t="shared" si="20"/>
        <v/>
      </c>
      <c r="R207" s="38" t="str">
        <f t="shared" si="21"/>
        <v/>
      </c>
      <c r="S207" s="68" t="str">
        <f t="shared" si="22"/>
        <v/>
      </c>
    </row>
    <row r="208" spans="1:19" x14ac:dyDescent="0.35">
      <c r="A208" s="27">
        <v>213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38" t="str">
        <f t="shared" si="18"/>
        <v/>
      </c>
      <c r="P208" s="38" t="str">
        <f t="shared" si="19"/>
        <v/>
      </c>
      <c r="Q208" s="38" t="str">
        <f t="shared" si="20"/>
        <v/>
      </c>
      <c r="R208" s="38" t="str">
        <f t="shared" si="21"/>
        <v/>
      </c>
      <c r="S208" s="68" t="str">
        <f t="shared" si="22"/>
        <v/>
      </c>
    </row>
    <row r="209" spans="1:19" x14ac:dyDescent="0.35">
      <c r="A209" s="27">
        <v>214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38" t="str">
        <f t="shared" ref="O209:O272" si="23">IF(K209="","",(((K209-$H$9)/$H$10)*10)+50)</f>
        <v/>
      </c>
      <c r="P209" s="38" t="str">
        <f t="shared" ref="P209:P272" si="24">IF(L209="","",(((L209-$I$9)/$I$10)*10)+50)</f>
        <v/>
      </c>
      <c r="Q209" s="38" t="str">
        <f t="shared" ref="Q209:Q272" si="25">IF(M209="","",(((M209-$J$9)/$J$10)*10)+50)</f>
        <v/>
      </c>
      <c r="R209" s="38" t="str">
        <f t="shared" ref="R209:R272" si="26">IF(N209="","",(((N209-$K$9)/$K$10)*10)+50)</f>
        <v/>
      </c>
      <c r="S209" s="68" t="str">
        <f t="shared" ref="S209:S272" si="27">IF(B209="","",AVERAGE(O209:R209))</f>
        <v/>
      </c>
    </row>
    <row r="210" spans="1:19" x14ac:dyDescent="0.35">
      <c r="A210" s="27">
        <v>215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38" t="str">
        <f t="shared" si="23"/>
        <v/>
      </c>
      <c r="P210" s="38" t="str">
        <f t="shared" si="24"/>
        <v/>
      </c>
      <c r="Q210" s="38" t="str">
        <f t="shared" si="25"/>
        <v/>
      </c>
      <c r="R210" s="38" t="str">
        <f t="shared" si="26"/>
        <v/>
      </c>
      <c r="S210" s="68" t="str">
        <f t="shared" si="27"/>
        <v/>
      </c>
    </row>
    <row r="211" spans="1:19" x14ac:dyDescent="0.35">
      <c r="A211" s="27">
        <v>216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38" t="str">
        <f t="shared" si="23"/>
        <v/>
      </c>
      <c r="P211" s="38" t="str">
        <f t="shared" si="24"/>
        <v/>
      </c>
      <c r="Q211" s="38" t="str">
        <f t="shared" si="25"/>
        <v/>
      </c>
      <c r="R211" s="38" t="str">
        <f t="shared" si="26"/>
        <v/>
      </c>
      <c r="S211" s="68" t="str">
        <f t="shared" si="27"/>
        <v/>
      </c>
    </row>
    <row r="212" spans="1:19" x14ac:dyDescent="0.35">
      <c r="A212" s="27">
        <v>217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38" t="str">
        <f t="shared" si="23"/>
        <v/>
      </c>
      <c r="P212" s="38" t="str">
        <f t="shared" si="24"/>
        <v/>
      </c>
      <c r="Q212" s="38" t="str">
        <f t="shared" si="25"/>
        <v/>
      </c>
      <c r="R212" s="38" t="str">
        <f t="shared" si="26"/>
        <v/>
      </c>
      <c r="S212" s="68" t="str">
        <f t="shared" si="27"/>
        <v/>
      </c>
    </row>
    <row r="213" spans="1:19" x14ac:dyDescent="0.35">
      <c r="A213" s="27">
        <v>218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38" t="str">
        <f t="shared" si="23"/>
        <v/>
      </c>
      <c r="P213" s="38" t="str">
        <f t="shared" si="24"/>
        <v/>
      </c>
      <c r="Q213" s="38" t="str">
        <f t="shared" si="25"/>
        <v/>
      </c>
      <c r="R213" s="38" t="str">
        <f t="shared" si="26"/>
        <v/>
      </c>
      <c r="S213" s="68" t="str">
        <f t="shared" si="27"/>
        <v/>
      </c>
    </row>
    <row r="214" spans="1:19" x14ac:dyDescent="0.35">
      <c r="A214" s="27">
        <v>219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38" t="str">
        <f t="shared" si="23"/>
        <v/>
      </c>
      <c r="P214" s="38" t="str">
        <f t="shared" si="24"/>
        <v/>
      </c>
      <c r="Q214" s="38" t="str">
        <f t="shared" si="25"/>
        <v/>
      </c>
      <c r="R214" s="38" t="str">
        <f t="shared" si="26"/>
        <v/>
      </c>
      <c r="S214" s="68" t="str">
        <f t="shared" si="27"/>
        <v/>
      </c>
    </row>
    <row r="215" spans="1:19" x14ac:dyDescent="0.35">
      <c r="A215" s="27">
        <v>220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38" t="str">
        <f t="shared" si="23"/>
        <v/>
      </c>
      <c r="P215" s="38" t="str">
        <f t="shared" si="24"/>
        <v/>
      </c>
      <c r="Q215" s="38" t="str">
        <f t="shared" si="25"/>
        <v/>
      </c>
      <c r="R215" s="38" t="str">
        <f t="shared" si="26"/>
        <v/>
      </c>
      <c r="S215" s="68" t="str">
        <f t="shared" si="27"/>
        <v/>
      </c>
    </row>
    <row r="216" spans="1:19" x14ac:dyDescent="0.35">
      <c r="A216" s="27">
        <v>221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38" t="str">
        <f t="shared" si="23"/>
        <v/>
      </c>
      <c r="P216" s="38" t="str">
        <f t="shared" si="24"/>
        <v/>
      </c>
      <c r="Q216" s="38" t="str">
        <f t="shared" si="25"/>
        <v/>
      </c>
      <c r="R216" s="38" t="str">
        <f t="shared" si="26"/>
        <v/>
      </c>
      <c r="S216" s="68" t="str">
        <f t="shared" si="27"/>
        <v/>
      </c>
    </row>
    <row r="217" spans="1:19" x14ac:dyDescent="0.35">
      <c r="A217" s="27">
        <v>222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38" t="str">
        <f t="shared" si="23"/>
        <v/>
      </c>
      <c r="P217" s="38" t="str">
        <f t="shared" si="24"/>
        <v/>
      </c>
      <c r="Q217" s="38" t="str">
        <f t="shared" si="25"/>
        <v/>
      </c>
      <c r="R217" s="38" t="str">
        <f t="shared" si="26"/>
        <v/>
      </c>
      <c r="S217" s="68" t="str">
        <f t="shared" si="27"/>
        <v/>
      </c>
    </row>
    <row r="218" spans="1:19" x14ac:dyDescent="0.35">
      <c r="A218" s="27">
        <v>223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38" t="str">
        <f t="shared" si="23"/>
        <v/>
      </c>
      <c r="P218" s="38" t="str">
        <f t="shared" si="24"/>
        <v/>
      </c>
      <c r="Q218" s="38" t="str">
        <f t="shared" si="25"/>
        <v/>
      </c>
      <c r="R218" s="38" t="str">
        <f t="shared" si="26"/>
        <v/>
      </c>
      <c r="S218" s="68" t="str">
        <f t="shared" si="27"/>
        <v/>
      </c>
    </row>
    <row r="219" spans="1:19" x14ac:dyDescent="0.35">
      <c r="A219" s="27">
        <v>224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38" t="str">
        <f t="shared" si="23"/>
        <v/>
      </c>
      <c r="P219" s="38" t="str">
        <f t="shared" si="24"/>
        <v/>
      </c>
      <c r="Q219" s="38" t="str">
        <f t="shared" si="25"/>
        <v/>
      </c>
      <c r="R219" s="38" t="str">
        <f t="shared" si="26"/>
        <v/>
      </c>
      <c r="S219" s="68" t="str">
        <f t="shared" si="27"/>
        <v/>
      </c>
    </row>
    <row r="220" spans="1:19" x14ac:dyDescent="0.35">
      <c r="A220" s="27">
        <v>225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38" t="str">
        <f t="shared" si="23"/>
        <v/>
      </c>
      <c r="P220" s="38" t="str">
        <f t="shared" si="24"/>
        <v/>
      </c>
      <c r="Q220" s="38" t="str">
        <f t="shared" si="25"/>
        <v/>
      </c>
      <c r="R220" s="38" t="str">
        <f t="shared" si="26"/>
        <v/>
      </c>
      <c r="S220" s="68" t="str">
        <f t="shared" si="27"/>
        <v/>
      </c>
    </row>
    <row r="221" spans="1:19" x14ac:dyDescent="0.35">
      <c r="A221" s="27">
        <v>226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38" t="str">
        <f t="shared" si="23"/>
        <v/>
      </c>
      <c r="P221" s="38" t="str">
        <f t="shared" si="24"/>
        <v/>
      </c>
      <c r="Q221" s="38" t="str">
        <f t="shared" si="25"/>
        <v/>
      </c>
      <c r="R221" s="38" t="str">
        <f t="shared" si="26"/>
        <v/>
      </c>
      <c r="S221" s="68" t="str">
        <f t="shared" si="27"/>
        <v/>
      </c>
    </row>
    <row r="222" spans="1:19" x14ac:dyDescent="0.35">
      <c r="A222" s="27">
        <v>227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38" t="str">
        <f t="shared" si="23"/>
        <v/>
      </c>
      <c r="P222" s="38" t="str">
        <f t="shared" si="24"/>
        <v/>
      </c>
      <c r="Q222" s="38" t="str">
        <f t="shared" si="25"/>
        <v/>
      </c>
      <c r="R222" s="38" t="str">
        <f t="shared" si="26"/>
        <v/>
      </c>
      <c r="S222" s="68" t="str">
        <f t="shared" si="27"/>
        <v/>
      </c>
    </row>
    <row r="223" spans="1:19" x14ac:dyDescent="0.35">
      <c r="A223" s="27">
        <v>228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38" t="str">
        <f t="shared" si="23"/>
        <v/>
      </c>
      <c r="P223" s="38" t="str">
        <f t="shared" si="24"/>
        <v/>
      </c>
      <c r="Q223" s="38" t="str">
        <f t="shared" si="25"/>
        <v/>
      </c>
      <c r="R223" s="38" t="str">
        <f t="shared" si="26"/>
        <v/>
      </c>
      <c r="S223" s="68" t="str">
        <f t="shared" si="27"/>
        <v/>
      </c>
    </row>
    <row r="224" spans="1:19" x14ac:dyDescent="0.35">
      <c r="A224" s="27">
        <v>229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38" t="str">
        <f t="shared" si="23"/>
        <v/>
      </c>
      <c r="P224" s="38" t="str">
        <f t="shared" si="24"/>
        <v/>
      </c>
      <c r="Q224" s="38" t="str">
        <f t="shared" si="25"/>
        <v/>
      </c>
      <c r="R224" s="38" t="str">
        <f t="shared" si="26"/>
        <v/>
      </c>
      <c r="S224" s="68" t="str">
        <f t="shared" si="27"/>
        <v/>
      </c>
    </row>
    <row r="225" spans="1:19" x14ac:dyDescent="0.35">
      <c r="A225" s="27">
        <v>230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38" t="str">
        <f t="shared" si="23"/>
        <v/>
      </c>
      <c r="P225" s="38" t="str">
        <f t="shared" si="24"/>
        <v/>
      </c>
      <c r="Q225" s="38" t="str">
        <f t="shared" si="25"/>
        <v/>
      </c>
      <c r="R225" s="38" t="str">
        <f t="shared" si="26"/>
        <v/>
      </c>
      <c r="S225" s="68" t="str">
        <f t="shared" si="27"/>
        <v/>
      </c>
    </row>
    <row r="226" spans="1:19" x14ac:dyDescent="0.35">
      <c r="A226" s="27">
        <v>231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38" t="str">
        <f t="shared" si="23"/>
        <v/>
      </c>
      <c r="P226" s="38" t="str">
        <f t="shared" si="24"/>
        <v/>
      </c>
      <c r="Q226" s="38" t="str">
        <f t="shared" si="25"/>
        <v/>
      </c>
      <c r="R226" s="38" t="str">
        <f t="shared" si="26"/>
        <v/>
      </c>
      <c r="S226" s="68" t="str">
        <f t="shared" si="27"/>
        <v/>
      </c>
    </row>
    <row r="227" spans="1:19" x14ac:dyDescent="0.35">
      <c r="A227" s="27">
        <v>232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38" t="str">
        <f t="shared" si="23"/>
        <v/>
      </c>
      <c r="P227" s="38" t="str">
        <f t="shared" si="24"/>
        <v/>
      </c>
      <c r="Q227" s="38" t="str">
        <f t="shared" si="25"/>
        <v/>
      </c>
      <c r="R227" s="38" t="str">
        <f t="shared" si="26"/>
        <v/>
      </c>
      <c r="S227" s="68" t="str">
        <f t="shared" si="27"/>
        <v/>
      </c>
    </row>
    <row r="228" spans="1:19" x14ac:dyDescent="0.35">
      <c r="A228" s="27">
        <v>233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38" t="str">
        <f t="shared" si="23"/>
        <v/>
      </c>
      <c r="P228" s="38" t="str">
        <f t="shared" si="24"/>
        <v/>
      </c>
      <c r="Q228" s="38" t="str">
        <f t="shared" si="25"/>
        <v/>
      </c>
      <c r="R228" s="38" t="str">
        <f t="shared" si="26"/>
        <v/>
      </c>
      <c r="S228" s="68" t="str">
        <f t="shared" si="27"/>
        <v/>
      </c>
    </row>
    <row r="229" spans="1:19" x14ac:dyDescent="0.35">
      <c r="A229" s="27">
        <v>234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38" t="str">
        <f t="shared" si="23"/>
        <v/>
      </c>
      <c r="P229" s="38" t="str">
        <f t="shared" si="24"/>
        <v/>
      </c>
      <c r="Q229" s="38" t="str">
        <f t="shared" si="25"/>
        <v/>
      </c>
      <c r="R229" s="38" t="str">
        <f t="shared" si="26"/>
        <v/>
      </c>
      <c r="S229" s="68" t="str">
        <f t="shared" si="27"/>
        <v/>
      </c>
    </row>
    <row r="230" spans="1:19" x14ac:dyDescent="0.35">
      <c r="A230" s="27">
        <v>235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38" t="str">
        <f t="shared" si="23"/>
        <v/>
      </c>
      <c r="P230" s="38" t="str">
        <f t="shared" si="24"/>
        <v/>
      </c>
      <c r="Q230" s="38" t="str">
        <f t="shared" si="25"/>
        <v/>
      </c>
      <c r="R230" s="38" t="str">
        <f t="shared" si="26"/>
        <v/>
      </c>
      <c r="S230" s="68" t="str">
        <f t="shared" si="27"/>
        <v/>
      </c>
    </row>
    <row r="231" spans="1:19" x14ac:dyDescent="0.35">
      <c r="A231" s="27">
        <v>236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38" t="str">
        <f t="shared" si="23"/>
        <v/>
      </c>
      <c r="P231" s="38" t="str">
        <f t="shared" si="24"/>
        <v/>
      </c>
      <c r="Q231" s="38" t="str">
        <f t="shared" si="25"/>
        <v/>
      </c>
      <c r="R231" s="38" t="str">
        <f t="shared" si="26"/>
        <v/>
      </c>
      <c r="S231" s="68" t="str">
        <f t="shared" si="27"/>
        <v/>
      </c>
    </row>
    <row r="232" spans="1:19" x14ac:dyDescent="0.35">
      <c r="A232" s="27">
        <v>237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38" t="str">
        <f t="shared" si="23"/>
        <v/>
      </c>
      <c r="P232" s="38" t="str">
        <f t="shared" si="24"/>
        <v/>
      </c>
      <c r="Q232" s="38" t="str">
        <f t="shared" si="25"/>
        <v/>
      </c>
      <c r="R232" s="38" t="str">
        <f t="shared" si="26"/>
        <v/>
      </c>
      <c r="S232" s="68" t="str">
        <f t="shared" si="27"/>
        <v/>
      </c>
    </row>
    <row r="233" spans="1:19" x14ac:dyDescent="0.35">
      <c r="A233" s="27">
        <v>238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38" t="str">
        <f t="shared" si="23"/>
        <v/>
      </c>
      <c r="P233" s="38" t="str">
        <f t="shared" si="24"/>
        <v/>
      </c>
      <c r="Q233" s="38" t="str">
        <f t="shared" si="25"/>
        <v/>
      </c>
      <c r="R233" s="38" t="str">
        <f t="shared" si="26"/>
        <v/>
      </c>
      <c r="S233" s="68" t="str">
        <f t="shared" si="27"/>
        <v/>
      </c>
    </row>
    <row r="234" spans="1:19" x14ac:dyDescent="0.35">
      <c r="A234" s="27">
        <v>239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38" t="str">
        <f t="shared" si="23"/>
        <v/>
      </c>
      <c r="P234" s="38" t="str">
        <f t="shared" si="24"/>
        <v/>
      </c>
      <c r="Q234" s="38" t="str">
        <f t="shared" si="25"/>
        <v/>
      </c>
      <c r="R234" s="38" t="str">
        <f t="shared" si="26"/>
        <v/>
      </c>
      <c r="S234" s="68" t="str">
        <f t="shared" si="27"/>
        <v/>
      </c>
    </row>
    <row r="235" spans="1:19" x14ac:dyDescent="0.35">
      <c r="A235" s="27">
        <v>240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38" t="str">
        <f t="shared" si="23"/>
        <v/>
      </c>
      <c r="P235" s="38" t="str">
        <f t="shared" si="24"/>
        <v/>
      </c>
      <c r="Q235" s="38" t="str">
        <f t="shared" si="25"/>
        <v/>
      </c>
      <c r="R235" s="38" t="str">
        <f t="shared" si="26"/>
        <v/>
      </c>
      <c r="S235" s="68" t="str">
        <f t="shared" si="27"/>
        <v/>
      </c>
    </row>
    <row r="236" spans="1:19" x14ac:dyDescent="0.35">
      <c r="A236" s="27">
        <v>241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38" t="str">
        <f t="shared" si="23"/>
        <v/>
      </c>
      <c r="P236" s="38" t="str">
        <f t="shared" si="24"/>
        <v/>
      </c>
      <c r="Q236" s="38" t="str">
        <f t="shared" si="25"/>
        <v/>
      </c>
      <c r="R236" s="38" t="str">
        <f t="shared" si="26"/>
        <v/>
      </c>
      <c r="S236" s="68" t="str">
        <f t="shared" si="27"/>
        <v/>
      </c>
    </row>
    <row r="237" spans="1:19" x14ac:dyDescent="0.35">
      <c r="A237" s="27">
        <v>242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38" t="str">
        <f t="shared" si="23"/>
        <v/>
      </c>
      <c r="P237" s="38" t="str">
        <f t="shared" si="24"/>
        <v/>
      </c>
      <c r="Q237" s="38" t="str">
        <f t="shared" si="25"/>
        <v/>
      </c>
      <c r="R237" s="38" t="str">
        <f t="shared" si="26"/>
        <v/>
      </c>
      <c r="S237" s="68" t="str">
        <f t="shared" si="27"/>
        <v/>
      </c>
    </row>
    <row r="238" spans="1:19" x14ac:dyDescent="0.35">
      <c r="A238" s="27">
        <v>243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38" t="str">
        <f t="shared" si="23"/>
        <v/>
      </c>
      <c r="P238" s="38" t="str">
        <f t="shared" si="24"/>
        <v/>
      </c>
      <c r="Q238" s="38" t="str">
        <f t="shared" si="25"/>
        <v/>
      </c>
      <c r="R238" s="38" t="str">
        <f t="shared" si="26"/>
        <v/>
      </c>
      <c r="S238" s="68" t="str">
        <f t="shared" si="27"/>
        <v/>
      </c>
    </row>
    <row r="239" spans="1:19" x14ac:dyDescent="0.35">
      <c r="A239" s="27">
        <v>244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38" t="str">
        <f t="shared" si="23"/>
        <v/>
      </c>
      <c r="P239" s="38" t="str">
        <f t="shared" si="24"/>
        <v/>
      </c>
      <c r="Q239" s="38" t="str">
        <f t="shared" si="25"/>
        <v/>
      </c>
      <c r="R239" s="38" t="str">
        <f t="shared" si="26"/>
        <v/>
      </c>
      <c r="S239" s="68" t="str">
        <f t="shared" si="27"/>
        <v/>
      </c>
    </row>
    <row r="240" spans="1:19" x14ac:dyDescent="0.35">
      <c r="A240" s="27">
        <v>245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38" t="str">
        <f t="shared" si="23"/>
        <v/>
      </c>
      <c r="P240" s="38" t="str">
        <f t="shared" si="24"/>
        <v/>
      </c>
      <c r="Q240" s="38" t="str">
        <f t="shared" si="25"/>
        <v/>
      </c>
      <c r="R240" s="38" t="str">
        <f t="shared" si="26"/>
        <v/>
      </c>
      <c r="S240" s="68" t="str">
        <f t="shared" si="27"/>
        <v/>
      </c>
    </row>
    <row r="241" spans="1:19" x14ac:dyDescent="0.35">
      <c r="A241" s="27">
        <v>246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38" t="str">
        <f t="shared" si="23"/>
        <v/>
      </c>
      <c r="P241" s="38" t="str">
        <f t="shared" si="24"/>
        <v/>
      </c>
      <c r="Q241" s="38" t="str">
        <f t="shared" si="25"/>
        <v/>
      </c>
      <c r="R241" s="38" t="str">
        <f t="shared" si="26"/>
        <v/>
      </c>
      <c r="S241" s="68" t="str">
        <f t="shared" si="27"/>
        <v/>
      </c>
    </row>
    <row r="242" spans="1:19" x14ac:dyDescent="0.35">
      <c r="A242" s="27">
        <v>247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38" t="str">
        <f t="shared" si="23"/>
        <v/>
      </c>
      <c r="P242" s="38" t="str">
        <f t="shared" si="24"/>
        <v/>
      </c>
      <c r="Q242" s="38" t="str">
        <f t="shared" si="25"/>
        <v/>
      </c>
      <c r="R242" s="38" t="str">
        <f t="shared" si="26"/>
        <v/>
      </c>
      <c r="S242" s="68" t="str">
        <f t="shared" si="27"/>
        <v/>
      </c>
    </row>
    <row r="243" spans="1:19" x14ac:dyDescent="0.35">
      <c r="A243" s="27">
        <v>248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38" t="str">
        <f t="shared" si="23"/>
        <v/>
      </c>
      <c r="P243" s="38" t="str">
        <f t="shared" si="24"/>
        <v/>
      </c>
      <c r="Q243" s="38" t="str">
        <f t="shared" si="25"/>
        <v/>
      </c>
      <c r="R243" s="38" t="str">
        <f t="shared" si="26"/>
        <v/>
      </c>
      <c r="S243" s="68" t="str">
        <f t="shared" si="27"/>
        <v/>
      </c>
    </row>
    <row r="244" spans="1:19" x14ac:dyDescent="0.35">
      <c r="A244" s="27">
        <v>249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38" t="str">
        <f t="shared" si="23"/>
        <v/>
      </c>
      <c r="P244" s="38" t="str">
        <f t="shared" si="24"/>
        <v/>
      </c>
      <c r="Q244" s="38" t="str">
        <f t="shared" si="25"/>
        <v/>
      </c>
      <c r="R244" s="38" t="str">
        <f t="shared" si="26"/>
        <v/>
      </c>
      <c r="S244" s="68" t="str">
        <f t="shared" si="27"/>
        <v/>
      </c>
    </row>
    <row r="245" spans="1:19" x14ac:dyDescent="0.35">
      <c r="A245" s="27">
        <v>250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38" t="str">
        <f t="shared" si="23"/>
        <v/>
      </c>
      <c r="P245" s="38" t="str">
        <f t="shared" si="24"/>
        <v/>
      </c>
      <c r="Q245" s="38" t="str">
        <f t="shared" si="25"/>
        <v/>
      </c>
      <c r="R245" s="38" t="str">
        <f t="shared" si="26"/>
        <v/>
      </c>
      <c r="S245" s="68" t="str">
        <f t="shared" si="27"/>
        <v/>
      </c>
    </row>
    <row r="246" spans="1:19" x14ac:dyDescent="0.35">
      <c r="A246" s="27">
        <v>251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38" t="str">
        <f t="shared" si="23"/>
        <v/>
      </c>
      <c r="P246" s="38" t="str">
        <f t="shared" si="24"/>
        <v/>
      </c>
      <c r="Q246" s="38" t="str">
        <f t="shared" si="25"/>
        <v/>
      </c>
      <c r="R246" s="38" t="str">
        <f t="shared" si="26"/>
        <v/>
      </c>
      <c r="S246" s="68" t="str">
        <f t="shared" si="27"/>
        <v/>
      </c>
    </row>
    <row r="247" spans="1:19" x14ac:dyDescent="0.35">
      <c r="A247" s="27">
        <v>252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38" t="str">
        <f t="shared" si="23"/>
        <v/>
      </c>
      <c r="P247" s="38" t="str">
        <f t="shared" si="24"/>
        <v/>
      </c>
      <c r="Q247" s="38" t="str">
        <f t="shared" si="25"/>
        <v/>
      </c>
      <c r="R247" s="38" t="str">
        <f t="shared" si="26"/>
        <v/>
      </c>
      <c r="S247" s="68" t="str">
        <f t="shared" si="27"/>
        <v/>
      </c>
    </row>
    <row r="248" spans="1:19" x14ac:dyDescent="0.35">
      <c r="A248" s="27">
        <v>253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38" t="str">
        <f t="shared" si="23"/>
        <v/>
      </c>
      <c r="P248" s="38" t="str">
        <f t="shared" si="24"/>
        <v/>
      </c>
      <c r="Q248" s="38" t="str">
        <f t="shared" si="25"/>
        <v/>
      </c>
      <c r="R248" s="38" t="str">
        <f t="shared" si="26"/>
        <v/>
      </c>
      <c r="S248" s="68" t="str">
        <f t="shared" si="27"/>
        <v/>
      </c>
    </row>
    <row r="249" spans="1:19" x14ac:dyDescent="0.35">
      <c r="A249" s="27">
        <v>254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38" t="str">
        <f t="shared" si="23"/>
        <v/>
      </c>
      <c r="P249" s="38" t="str">
        <f t="shared" si="24"/>
        <v/>
      </c>
      <c r="Q249" s="38" t="str">
        <f t="shared" si="25"/>
        <v/>
      </c>
      <c r="R249" s="38" t="str">
        <f t="shared" si="26"/>
        <v/>
      </c>
      <c r="S249" s="68" t="str">
        <f t="shared" si="27"/>
        <v/>
      </c>
    </row>
    <row r="250" spans="1:19" x14ac:dyDescent="0.35">
      <c r="A250" s="27">
        <v>255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38" t="str">
        <f t="shared" si="23"/>
        <v/>
      </c>
      <c r="P250" s="38" t="str">
        <f t="shared" si="24"/>
        <v/>
      </c>
      <c r="Q250" s="38" t="str">
        <f t="shared" si="25"/>
        <v/>
      </c>
      <c r="R250" s="38" t="str">
        <f t="shared" si="26"/>
        <v/>
      </c>
      <c r="S250" s="68" t="str">
        <f t="shared" si="27"/>
        <v/>
      </c>
    </row>
    <row r="251" spans="1:19" x14ac:dyDescent="0.35">
      <c r="A251" s="27">
        <v>256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38" t="str">
        <f t="shared" si="23"/>
        <v/>
      </c>
      <c r="P251" s="38" t="str">
        <f t="shared" si="24"/>
        <v/>
      </c>
      <c r="Q251" s="38" t="str">
        <f t="shared" si="25"/>
        <v/>
      </c>
      <c r="R251" s="38" t="str">
        <f t="shared" si="26"/>
        <v/>
      </c>
      <c r="S251" s="68" t="str">
        <f t="shared" si="27"/>
        <v/>
      </c>
    </row>
    <row r="252" spans="1:19" x14ac:dyDescent="0.35">
      <c r="A252" s="27">
        <v>257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38" t="str">
        <f t="shared" si="23"/>
        <v/>
      </c>
      <c r="P252" s="38" t="str">
        <f t="shared" si="24"/>
        <v/>
      </c>
      <c r="Q252" s="38" t="str">
        <f t="shared" si="25"/>
        <v/>
      </c>
      <c r="R252" s="38" t="str">
        <f t="shared" si="26"/>
        <v/>
      </c>
      <c r="S252" s="68" t="str">
        <f t="shared" si="27"/>
        <v/>
      </c>
    </row>
    <row r="253" spans="1:19" x14ac:dyDescent="0.35">
      <c r="A253" s="27">
        <v>258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38" t="str">
        <f t="shared" si="23"/>
        <v/>
      </c>
      <c r="P253" s="38" t="str">
        <f t="shared" si="24"/>
        <v/>
      </c>
      <c r="Q253" s="38" t="str">
        <f t="shared" si="25"/>
        <v/>
      </c>
      <c r="R253" s="38" t="str">
        <f t="shared" si="26"/>
        <v/>
      </c>
      <c r="S253" s="68" t="str">
        <f t="shared" si="27"/>
        <v/>
      </c>
    </row>
    <row r="254" spans="1:19" x14ac:dyDescent="0.35">
      <c r="A254" s="27">
        <v>259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38" t="str">
        <f t="shared" si="23"/>
        <v/>
      </c>
      <c r="P254" s="38" t="str">
        <f t="shared" si="24"/>
        <v/>
      </c>
      <c r="Q254" s="38" t="str">
        <f t="shared" si="25"/>
        <v/>
      </c>
      <c r="R254" s="38" t="str">
        <f t="shared" si="26"/>
        <v/>
      </c>
      <c r="S254" s="68" t="str">
        <f t="shared" si="27"/>
        <v/>
      </c>
    </row>
    <row r="255" spans="1:19" x14ac:dyDescent="0.35">
      <c r="A255" s="27">
        <v>260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38" t="str">
        <f t="shared" si="23"/>
        <v/>
      </c>
      <c r="P255" s="38" t="str">
        <f t="shared" si="24"/>
        <v/>
      </c>
      <c r="Q255" s="38" t="str">
        <f t="shared" si="25"/>
        <v/>
      </c>
      <c r="R255" s="38" t="str">
        <f t="shared" si="26"/>
        <v/>
      </c>
      <c r="S255" s="68" t="str">
        <f t="shared" si="27"/>
        <v/>
      </c>
    </row>
    <row r="256" spans="1:19" x14ac:dyDescent="0.35">
      <c r="A256" s="27">
        <v>261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38" t="str">
        <f t="shared" si="23"/>
        <v/>
      </c>
      <c r="P256" s="38" t="str">
        <f t="shared" si="24"/>
        <v/>
      </c>
      <c r="Q256" s="38" t="str">
        <f t="shared" si="25"/>
        <v/>
      </c>
      <c r="R256" s="38" t="str">
        <f t="shared" si="26"/>
        <v/>
      </c>
      <c r="S256" s="68" t="str">
        <f t="shared" si="27"/>
        <v/>
      </c>
    </row>
    <row r="257" spans="1:19" x14ac:dyDescent="0.35">
      <c r="A257" s="27">
        <v>262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38" t="str">
        <f t="shared" si="23"/>
        <v/>
      </c>
      <c r="P257" s="38" t="str">
        <f t="shared" si="24"/>
        <v/>
      </c>
      <c r="Q257" s="38" t="str">
        <f t="shared" si="25"/>
        <v/>
      </c>
      <c r="R257" s="38" t="str">
        <f t="shared" si="26"/>
        <v/>
      </c>
      <c r="S257" s="68" t="str">
        <f t="shared" si="27"/>
        <v/>
      </c>
    </row>
    <row r="258" spans="1:19" x14ac:dyDescent="0.35">
      <c r="A258" s="27">
        <v>263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38" t="str">
        <f t="shared" si="23"/>
        <v/>
      </c>
      <c r="P258" s="38" t="str">
        <f t="shared" si="24"/>
        <v/>
      </c>
      <c r="Q258" s="38" t="str">
        <f t="shared" si="25"/>
        <v/>
      </c>
      <c r="R258" s="38" t="str">
        <f t="shared" si="26"/>
        <v/>
      </c>
      <c r="S258" s="68" t="str">
        <f t="shared" si="27"/>
        <v/>
      </c>
    </row>
    <row r="259" spans="1:19" x14ac:dyDescent="0.35">
      <c r="A259" s="27">
        <v>264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38" t="str">
        <f t="shared" si="23"/>
        <v/>
      </c>
      <c r="P259" s="38" t="str">
        <f t="shared" si="24"/>
        <v/>
      </c>
      <c r="Q259" s="38" t="str">
        <f t="shared" si="25"/>
        <v/>
      </c>
      <c r="R259" s="38" t="str">
        <f t="shared" si="26"/>
        <v/>
      </c>
      <c r="S259" s="68" t="str">
        <f t="shared" si="27"/>
        <v/>
      </c>
    </row>
    <row r="260" spans="1:19" x14ac:dyDescent="0.35">
      <c r="A260" s="27">
        <v>265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38" t="str">
        <f t="shared" si="23"/>
        <v/>
      </c>
      <c r="P260" s="38" t="str">
        <f t="shared" si="24"/>
        <v/>
      </c>
      <c r="Q260" s="38" t="str">
        <f t="shared" si="25"/>
        <v/>
      </c>
      <c r="R260" s="38" t="str">
        <f t="shared" si="26"/>
        <v/>
      </c>
      <c r="S260" s="68" t="str">
        <f t="shared" si="27"/>
        <v/>
      </c>
    </row>
    <row r="261" spans="1:19" x14ac:dyDescent="0.35">
      <c r="A261" s="27">
        <v>266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38" t="str">
        <f t="shared" si="23"/>
        <v/>
      </c>
      <c r="P261" s="38" t="str">
        <f t="shared" si="24"/>
        <v/>
      </c>
      <c r="Q261" s="38" t="str">
        <f t="shared" si="25"/>
        <v/>
      </c>
      <c r="R261" s="38" t="str">
        <f t="shared" si="26"/>
        <v/>
      </c>
      <c r="S261" s="68" t="str">
        <f t="shared" si="27"/>
        <v/>
      </c>
    </row>
    <row r="262" spans="1:19" x14ac:dyDescent="0.35">
      <c r="A262" s="27">
        <v>267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38" t="str">
        <f t="shared" si="23"/>
        <v/>
      </c>
      <c r="P262" s="38" t="str">
        <f t="shared" si="24"/>
        <v/>
      </c>
      <c r="Q262" s="38" t="str">
        <f t="shared" si="25"/>
        <v/>
      </c>
      <c r="R262" s="38" t="str">
        <f t="shared" si="26"/>
        <v/>
      </c>
      <c r="S262" s="68" t="str">
        <f t="shared" si="27"/>
        <v/>
      </c>
    </row>
    <row r="263" spans="1:19" x14ac:dyDescent="0.35">
      <c r="A263" s="27">
        <v>268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38" t="str">
        <f t="shared" si="23"/>
        <v/>
      </c>
      <c r="P263" s="38" t="str">
        <f t="shared" si="24"/>
        <v/>
      </c>
      <c r="Q263" s="38" t="str">
        <f t="shared" si="25"/>
        <v/>
      </c>
      <c r="R263" s="38" t="str">
        <f t="shared" si="26"/>
        <v/>
      </c>
      <c r="S263" s="68" t="str">
        <f t="shared" si="27"/>
        <v/>
      </c>
    </row>
    <row r="264" spans="1:19" x14ac:dyDescent="0.35">
      <c r="A264" s="27">
        <v>269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38" t="str">
        <f t="shared" si="23"/>
        <v/>
      </c>
      <c r="P264" s="38" t="str">
        <f t="shared" si="24"/>
        <v/>
      </c>
      <c r="Q264" s="38" t="str">
        <f t="shared" si="25"/>
        <v/>
      </c>
      <c r="R264" s="38" t="str">
        <f t="shared" si="26"/>
        <v/>
      </c>
      <c r="S264" s="68" t="str">
        <f t="shared" si="27"/>
        <v/>
      </c>
    </row>
    <row r="265" spans="1:19" x14ac:dyDescent="0.35">
      <c r="A265" s="27">
        <v>270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38" t="str">
        <f t="shared" si="23"/>
        <v/>
      </c>
      <c r="P265" s="38" t="str">
        <f t="shared" si="24"/>
        <v/>
      </c>
      <c r="Q265" s="38" t="str">
        <f t="shared" si="25"/>
        <v/>
      </c>
      <c r="R265" s="38" t="str">
        <f t="shared" si="26"/>
        <v/>
      </c>
      <c r="S265" s="68" t="str">
        <f t="shared" si="27"/>
        <v/>
      </c>
    </row>
    <row r="266" spans="1:19" x14ac:dyDescent="0.35">
      <c r="A266" s="27">
        <v>271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38" t="str">
        <f t="shared" si="23"/>
        <v/>
      </c>
      <c r="P266" s="38" t="str">
        <f t="shared" si="24"/>
        <v/>
      </c>
      <c r="Q266" s="38" t="str">
        <f t="shared" si="25"/>
        <v/>
      </c>
      <c r="R266" s="38" t="str">
        <f t="shared" si="26"/>
        <v/>
      </c>
      <c r="S266" s="68" t="str">
        <f t="shared" si="27"/>
        <v/>
      </c>
    </row>
    <row r="267" spans="1:19" x14ac:dyDescent="0.35">
      <c r="A267" s="27">
        <v>272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38" t="str">
        <f t="shared" si="23"/>
        <v/>
      </c>
      <c r="P267" s="38" t="str">
        <f t="shared" si="24"/>
        <v/>
      </c>
      <c r="Q267" s="38" t="str">
        <f t="shared" si="25"/>
        <v/>
      </c>
      <c r="R267" s="38" t="str">
        <f t="shared" si="26"/>
        <v/>
      </c>
      <c r="S267" s="68" t="str">
        <f t="shared" si="27"/>
        <v/>
      </c>
    </row>
    <row r="268" spans="1:19" x14ac:dyDescent="0.35">
      <c r="A268" s="27">
        <v>273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38" t="str">
        <f t="shared" si="23"/>
        <v/>
      </c>
      <c r="P268" s="38" t="str">
        <f t="shared" si="24"/>
        <v/>
      </c>
      <c r="Q268" s="38" t="str">
        <f t="shared" si="25"/>
        <v/>
      </c>
      <c r="R268" s="38" t="str">
        <f t="shared" si="26"/>
        <v/>
      </c>
      <c r="S268" s="68" t="str">
        <f t="shared" si="27"/>
        <v/>
      </c>
    </row>
    <row r="269" spans="1:19" x14ac:dyDescent="0.35">
      <c r="A269" s="27">
        <v>274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38" t="str">
        <f t="shared" si="23"/>
        <v/>
      </c>
      <c r="P269" s="38" t="str">
        <f t="shared" si="24"/>
        <v/>
      </c>
      <c r="Q269" s="38" t="str">
        <f t="shared" si="25"/>
        <v/>
      </c>
      <c r="R269" s="38" t="str">
        <f t="shared" si="26"/>
        <v/>
      </c>
      <c r="S269" s="68" t="str">
        <f t="shared" si="27"/>
        <v/>
      </c>
    </row>
    <row r="270" spans="1:19" x14ac:dyDescent="0.35">
      <c r="A270" s="27">
        <v>275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38" t="str">
        <f t="shared" si="23"/>
        <v/>
      </c>
      <c r="P270" s="38" t="str">
        <f t="shared" si="24"/>
        <v/>
      </c>
      <c r="Q270" s="38" t="str">
        <f t="shared" si="25"/>
        <v/>
      </c>
      <c r="R270" s="38" t="str">
        <f t="shared" si="26"/>
        <v/>
      </c>
      <c r="S270" s="68" t="str">
        <f t="shared" si="27"/>
        <v/>
      </c>
    </row>
    <row r="271" spans="1:19" x14ac:dyDescent="0.35">
      <c r="A271" s="27">
        <v>276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38" t="str">
        <f t="shared" si="23"/>
        <v/>
      </c>
      <c r="P271" s="38" t="str">
        <f t="shared" si="24"/>
        <v/>
      </c>
      <c r="Q271" s="38" t="str">
        <f t="shared" si="25"/>
        <v/>
      </c>
      <c r="R271" s="38" t="str">
        <f t="shared" si="26"/>
        <v/>
      </c>
      <c r="S271" s="68" t="str">
        <f t="shared" si="27"/>
        <v/>
      </c>
    </row>
    <row r="272" spans="1:19" x14ac:dyDescent="0.35">
      <c r="A272" s="27">
        <v>277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38" t="str">
        <f t="shared" si="23"/>
        <v/>
      </c>
      <c r="P272" s="38" t="str">
        <f t="shared" si="24"/>
        <v/>
      </c>
      <c r="Q272" s="38" t="str">
        <f t="shared" si="25"/>
        <v/>
      </c>
      <c r="R272" s="38" t="str">
        <f t="shared" si="26"/>
        <v/>
      </c>
      <c r="S272" s="68" t="str">
        <f t="shared" si="27"/>
        <v/>
      </c>
    </row>
    <row r="273" spans="1:19" x14ac:dyDescent="0.35">
      <c r="A273" s="27">
        <v>278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38" t="str">
        <f t="shared" ref="O273:O336" si="28">IF(K273="","",(((K273-$H$9)/$H$10)*10)+50)</f>
        <v/>
      </c>
      <c r="P273" s="38" t="str">
        <f t="shared" ref="P273:P336" si="29">IF(L273="","",(((L273-$I$9)/$I$10)*10)+50)</f>
        <v/>
      </c>
      <c r="Q273" s="38" t="str">
        <f t="shared" ref="Q273:Q336" si="30">IF(M273="","",(((M273-$J$9)/$J$10)*10)+50)</f>
        <v/>
      </c>
      <c r="R273" s="38" t="str">
        <f t="shared" ref="R273:R336" si="31">IF(N273="","",(((N273-$K$9)/$K$10)*10)+50)</f>
        <v/>
      </c>
      <c r="S273" s="68" t="str">
        <f t="shared" ref="S273:S336" si="32">IF(B273="","",AVERAGE(O273:R273))</f>
        <v/>
      </c>
    </row>
    <row r="274" spans="1:19" x14ac:dyDescent="0.35">
      <c r="A274" s="27">
        <v>279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38" t="str">
        <f t="shared" si="28"/>
        <v/>
      </c>
      <c r="P274" s="38" t="str">
        <f t="shared" si="29"/>
        <v/>
      </c>
      <c r="Q274" s="38" t="str">
        <f t="shared" si="30"/>
        <v/>
      </c>
      <c r="R274" s="38" t="str">
        <f t="shared" si="31"/>
        <v/>
      </c>
      <c r="S274" s="68" t="str">
        <f t="shared" si="32"/>
        <v/>
      </c>
    </row>
    <row r="275" spans="1:19" x14ac:dyDescent="0.35">
      <c r="A275" s="27">
        <v>280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38" t="str">
        <f t="shared" si="28"/>
        <v/>
      </c>
      <c r="P275" s="38" t="str">
        <f t="shared" si="29"/>
        <v/>
      </c>
      <c r="Q275" s="38" t="str">
        <f t="shared" si="30"/>
        <v/>
      </c>
      <c r="R275" s="38" t="str">
        <f t="shared" si="31"/>
        <v/>
      </c>
      <c r="S275" s="68" t="str">
        <f t="shared" si="32"/>
        <v/>
      </c>
    </row>
    <row r="276" spans="1:19" x14ac:dyDescent="0.35">
      <c r="A276" s="27">
        <v>281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38" t="str">
        <f t="shared" si="28"/>
        <v/>
      </c>
      <c r="P276" s="38" t="str">
        <f t="shared" si="29"/>
        <v/>
      </c>
      <c r="Q276" s="38" t="str">
        <f t="shared" si="30"/>
        <v/>
      </c>
      <c r="R276" s="38" t="str">
        <f t="shared" si="31"/>
        <v/>
      </c>
      <c r="S276" s="68" t="str">
        <f t="shared" si="32"/>
        <v/>
      </c>
    </row>
    <row r="277" spans="1:19" x14ac:dyDescent="0.35">
      <c r="A277" s="27">
        <v>282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38" t="str">
        <f t="shared" si="28"/>
        <v/>
      </c>
      <c r="P277" s="38" t="str">
        <f t="shared" si="29"/>
        <v/>
      </c>
      <c r="Q277" s="38" t="str">
        <f t="shared" si="30"/>
        <v/>
      </c>
      <c r="R277" s="38" t="str">
        <f t="shared" si="31"/>
        <v/>
      </c>
      <c r="S277" s="68" t="str">
        <f t="shared" si="32"/>
        <v/>
      </c>
    </row>
    <row r="278" spans="1:19" x14ac:dyDescent="0.35">
      <c r="A278" s="27">
        <v>283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38" t="str">
        <f t="shared" si="28"/>
        <v/>
      </c>
      <c r="P278" s="38" t="str">
        <f t="shared" si="29"/>
        <v/>
      </c>
      <c r="Q278" s="38" t="str">
        <f t="shared" si="30"/>
        <v/>
      </c>
      <c r="R278" s="38" t="str">
        <f t="shared" si="31"/>
        <v/>
      </c>
      <c r="S278" s="68" t="str">
        <f t="shared" si="32"/>
        <v/>
      </c>
    </row>
    <row r="279" spans="1:19" x14ac:dyDescent="0.35">
      <c r="A279" s="27">
        <v>284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38" t="str">
        <f t="shared" si="28"/>
        <v/>
      </c>
      <c r="P279" s="38" t="str">
        <f t="shared" si="29"/>
        <v/>
      </c>
      <c r="Q279" s="38" t="str">
        <f t="shared" si="30"/>
        <v/>
      </c>
      <c r="R279" s="38" t="str">
        <f t="shared" si="31"/>
        <v/>
      </c>
      <c r="S279" s="68" t="str">
        <f t="shared" si="32"/>
        <v/>
      </c>
    </row>
    <row r="280" spans="1:19" x14ac:dyDescent="0.35">
      <c r="A280" s="27">
        <v>285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38" t="str">
        <f t="shared" si="28"/>
        <v/>
      </c>
      <c r="P280" s="38" t="str">
        <f t="shared" si="29"/>
        <v/>
      </c>
      <c r="Q280" s="38" t="str">
        <f t="shared" si="30"/>
        <v/>
      </c>
      <c r="R280" s="38" t="str">
        <f t="shared" si="31"/>
        <v/>
      </c>
      <c r="S280" s="68" t="str">
        <f t="shared" si="32"/>
        <v/>
      </c>
    </row>
    <row r="281" spans="1:19" x14ac:dyDescent="0.35">
      <c r="A281" s="27">
        <v>286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38" t="str">
        <f t="shared" si="28"/>
        <v/>
      </c>
      <c r="P281" s="38" t="str">
        <f t="shared" si="29"/>
        <v/>
      </c>
      <c r="Q281" s="38" t="str">
        <f t="shared" si="30"/>
        <v/>
      </c>
      <c r="R281" s="38" t="str">
        <f t="shared" si="31"/>
        <v/>
      </c>
      <c r="S281" s="68" t="str">
        <f t="shared" si="32"/>
        <v/>
      </c>
    </row>
    <row r="282" spans="1:19" x14ac:dyDescent="0.35">
      <c r="A282" s="27">
        <v>287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38" t="str">
        <f t="shared" si="28"/>
        <v/>
      </c>
      <c r="P282" s="38" t="str">
        <f t="shared" si="29"/>
        <v/>
      </c>
      <c r="Q282" s="38" t="str">
        <f t="shared" si="30"/>
        <v/>
      </c>
      <c r="R282" s="38" t="str">
        <f t="shared" si="31"/>
        <v/>
      </c>
      <c r="S282" s="68" t="str">
        <f t="shared" si="32"/>
        <v/>
      </c>
    </row>
    <row r="283" spans="1:19" x14ac:dyDescent="0.35">
      <c r="A283" s="27">
        <v>288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38" t="str">
        <f t="shared" si="28"/>
        <v/>
      </c>
      <c r="P283" s="38" t="str">
        <f t="shared" si="29"/>
        <v/>
      </c>
      <c r="Q283" s="38" t="str">
        <f t="shared" si="30"/>
        <v/>
      </c>
      <c r="R283" s="38" t="str">
        <f t="shared" si="31"/>
        <v/>
      </c>
      <c r="S283" s="68" t="str">
        <f t="shared" si="32"/>
        <v/>
      </c>
    </row>
    <row r="284" spans="1:19" x14ac:dyDescent="0.35">
      <c r="A284" s="27">
        <v>289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38" t="str">
        <f t="shared" si="28"/>
        <v/>
      </c>
      <c r="P284" s="38" t="str">
        <f t="shared" si="29"/>
        <v/>
      </c>
      <c r="Q284" s="38" t="str">
        <f t="shared" si="30"/>
        <v/>
      </c>
      <c r="R284" s="38" t="str">
        <f t="shared" si="31"/>
        <v/>
      </c>
      <c r="S284" s="68" t="str">
        <f t="shared" si="32"/>
        <v/>
      </c>
    </row>
    <row r="285" spans="1:19" x14ac:dyDescent="0.35">
      <c r="A285" s="27">
        <v>290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38" t="str">
        <f t="shared" si="28"/>
        <v/>
      </c>
      <c r="P285" s="38" t="str">
        <f t="shared" si="29"/>
        <v/>
      </c>
      <c r="Q285" s="38" t="str">
        <f t="shared" si="30"/>
        <v/>
      </c>
      <c r="R285" s="38" t="str">
        <f t="shared" si="31"/>
        <v/>
      </c>
      <c r="S285" s="68" t="str">
        <f t="shared" si="32"/>
        <v/>
      </c>
    </row>
    <row r="286" spans="1:19" x14ac:dyDescent="0.35">
      <c r="A286" s="27">
        <v>291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38" t="str">
        <f t="shared" si="28"/>
        <v/>
      </c>
      <c r="P286" s="38" t="str">
        <f t="shared" si="29"/>
        <v/>
      </c>
      <c r="Q286" s="38" t="str">
        <f t="shared" si="30"/>
        <v/>
      </c>
      <c r="R286" s="38" t="str">
        <f t="shared" si="31"/>
        <v/>
      </c>
      <c r="S286" s="68" t="str">
        <f t="shared" si="32"/>
        <v/>
      </c>
    </row>
    <row r="287" spans="1:19" x14ac:dyDescent="0.35">
      <c r="A287" s="27">
        <v>292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38" t="str">
        <f t="shared" si="28"/>
        <v/>
      </c>
      <c r="P287" s="38" t="str">
        <f t="shared" si="29"/>
        <v/>
      </c>
      <c r="Q287" s="38" t="str">
        <f t="shared" si="30"/>
        <v/>
      </c>
      <c r="R287" s="38" t="str">
        <f t="shared" si="31"/>
        <v/>
      </c>
      <c r="S287" s="68" t="str">
        <f t="shared" si="32"/>
        <v/>
      </c>
    </row>
    <row r="288" spans="1:19" x14ac:dyDescent="0.35">
      <c r="A288" s="27">
        <v>293</v>
      </c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38" t="str">
        <f t="shared" si="28"/>
        <v/>
      </c>
      <c r="P288" s="38" t="str">
        <f t="shared" si="29"/>
        <v/>
      </c>
      <c r="Q288" s="38" t="str">
        <f t="shared" si="30"/>
        <v/>
      </c>
      <c r="R288" s="38" t="str">
        <f t="shared" si="31"/>
        <v/>
      </c>
      <c r="S288" s="68" t="str">
        <f t="shared" si="32"/>
        <v/>
      </c>
    </row>
    <row r="289" spans="1:19" x14ac:dyDescent="0.35">
      <c r="A289" s="27">
        <v>294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38" t="str">
        <f t="shared" si="28"/>
        <v/>
      </c>
      <c r="P289" s="38" t="str">
        <f t="shared" si="29"/>
        <v/>
      </c>
      <c r="Q289" s="38" t="str">
        <f t="shared" si="30"/>
        <v/>
      </c>
      <c r="R289" s="38" t="str">
        <f t="shared" si="31"/>
        <v/>
      </c>
      <c r="S289" s="68" t="str">
        <f t="shared" si="32"/>
        <v/>
      </c>
    </row>
    <row r="290" spans="1:19" x14ac:dyDescent="0.35">
      <c r="A290" s="27">
        <v>295</v>
      </c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38" t="str">
        <f t="shared" si="28"/>
        <v/>
      </c>
      <c r="P290" s="38" t="str">
        <f t="shared" si="29"/>
        <v/>
      </c>
      <c r="Q290" s="38" t="str">
        <f t="shared" si="30"/>
        <v/>
      </c>
      <c r="R290" s="38" t="str">
        <f t="shared" si="31"/>
        <v/>
      </c>
      <c r="S290" s="68" t="str">
        <f t="shared" si="32"/>
        <v/>
      </c>
    </row>
    <row r="291" spans="1:19" x14ac:dyDescent="0.35">
      <c r="A291" s="27">
        <v>296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38" t="str">
        <f t="shared" si="28"/>
        <v/>
      </c>
      <c r="P291" s="38" t="str">
        <f t="shared" si="29"/>
        <v/>
      </c>
      <c r="Q291" s="38" t="str">
        <f t="shared" si="30"/>
        <v/>
      </c>
      <c r="R291" s="38" t="str">
        <f t="shared" si="31"/>
        <v/>
      </c>
      <c r="S291" s="68" t="str">
        <f t="shared" si="32"/>
        <v/>
      </c>
    </row>
    <row r="292" spans="1:19" x14ac:dyDescent="0.35">
      <c r="A292" s="27">
        <v>297</v>
      </c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38" t="str">
        <f t="shared" si="28"/>
        <v/>
      </c>
      <c r="P292" s="38" t="str">
        <f t="shared" si="29"/>
        <v/>
      </c>
      <c r="Q292" s="38" t="str">
        <f t="shared" si="30"/>
        <v/>
      </c>
      <c r="R292" s="38" t="str">
        <f t="shared" si="31"/>
        <v/>
      </c>
      <c r="S292" s="68" t="str">
        <f t="shared" si="32"/>
        <v/>
      </c>
    </row>
    <row r="293" spans="1:19" x14ac:dyDescent="0.35">
      <c r="A293" s="27">
        <v>298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38" t="str">
        <f t="shared" si="28"/>
        <v/>
      </c>
      <c r="P293" s="38" t="str">
        <f t="shared" si="29"/>
        <v/>
      </c>
      <c r="Q293" s="38" t="str">
        <f t="shared" si="30"/>
        <v/>
      </c>
      <c r="R293" s="38" t="str">
        <f t="shared" si="31"/>
        <v/>
      </c>
      <c r="S293" s="68" t="str">
        <f t="shared" si="32"/>
        <v/>
      </c>
    </row>
    <row r="294" spans="1:19" x14ac:dyDescent="0.35">
      <c r="A294" s="27">
        <v>299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38" t="str">
        <f t="shared" si="28"/>
        <v/>
      </c>
      <c r="P294" s="38" t="str">
        <f t="shared" si="29"/>
        <v/>
      </c>
      <c r="Q294" s="38" t="str">
        <f t="shared" si="30"/>
        <v/>
      </c>
      <c r="R294" s="38" t="str">
        <f t="shared" si="31"/>
        <v/>
      </c>
      <c r="S294" s="68" t="str">
        <f t="shared" si="32"/>
        <v/>
      </c>
    </row>
    <row r="295" spans="1:19" x14ac:dyDescent="0.35">
      <c r="A295" s="27">
        <v>300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38" t="str">
        <f t="shared" si="28"/>
        <v/>
      </c>
      <c r="P295" s="38" t="str">
        <f t="shared" si="29"/>
        <v/>
      </c>
      <c r="Q295" s="38" t="str">
        <f t="shared" si="30"/>
        <v/>
      </c>
      <c r="R295" s="38" t="str">
        <f t="shared" si="31"/>
        <v/>
      </c>
      <c r="S295" s="68" t="str">
        <f t="shared" si="32"/>
        <v/>
      </c>
    </row>
    <row r="296" spans="1:19" x14ac:dyDescent="0.35">
      <c r="A296" s="27">
        <v>301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38" t="str">
        <f t="shared" si="28"/>
        <v/>
      </c>
      <c r="P296" s="38" t="str">
        <f t="shared" si="29"/>
        <v/>
      </c>
      <c r="Q296" s="38" t="str">
        <f t="shared" si="30"/>
        <v/>
      </c>
      <c r="R296" s="38" t="str">
        <f t="shared" si="31"/>
        <v/>
      </c>
      <c r="S296" s="68" t="str">
        <f t="shared" si="32"/>
        <v/>
      </c>
    </row>
    <row r="297" spans="1:19" x14ac:dyDescent="0.35">
      <c r="A297" s="27">
        <v>302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38" t="str">
        <f t="shared" si="28"/>
        <v/>
      </c>
      <c r="P297" s="38" t="str">
        <f t="shared" si="29"/>
        <v/>
      </c>
      <c r="Q297" s="38" t="str">
        <f t="shared" si="30"/>
        <v/>
      </c>
      <c r="R297" s="38" t="str">
        <f t="shared" si="31"/>
        <v/>
      </c>
      <c r="S297" s="68" t="str">
        <f t="shared" si="32"/>
        <v/>
      </c>
    </row>
    <row r="298" spans="1:19" x14ac:dyDescent="0.35">
      <c r="A298" s="27">
        <v>303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38" t="str">
        <f t="shared" si="28"/>
        <v/>
      </c>
      <c r="P298" s="38" t="str">
        <f t="shared" si="29"/>
        <v/>
      </c>
      <c r="Q298" s="38" t="str">
        <f t="shared" si="30"/>
        <v/>
      </c>
      <c r="R298" s="38" t="str">
        <f t="shared" si="31"/>
        <v/>
      </c>
      <c r="S298" s="68" t="str">
        <f t="shared" si="32"/>
        <v/>
      </c>
    </row>
    <row r="299" spans="1:19" x14ac:dyDescent="0.35">
      <c r="A299" s="27">
        <v>304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38" t="str">
        <f t="shared" si="28"/>
        <v/>
      </c>
      <c r="P299" s="38" t="str">
        <f t="shared" si="29"/>
        <v/>
      </c>
      <c r="Q299" s="38" t="str">
        <f t="shared" si="30"/>
        <v/>
      </c>
      <c r="R299" s="38" t="str">
        <f t="shared" si="31"/>
        <v/>
      </c>
      <c r="S299" s="68" t="str">
        <f t="shared" si="32"/>
        <v/>
      </c>
    </row>
    <row r="300" spans="1:19" x14ac:dyDescent="0.35">
      <c r="A300" s="27">
        <v>305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38" t="str">
        <f t="shared" si="28"/>
        <v/>
      </c>
      <c r="P300" s="38" t="str">
        <f t="shared" si="29"/>
        <v/>
      </c>
      <c r="Q300" s="38" t="str">
        <f t="shared" si="30"/>
        <v/>
      </c>
      <c r="R300" s="38" t="str">
        <f t="shared" si="31"/>
        <v/>
      </c>
      <c r="S300" s="68" t="str">
        <f t="shared" si="32"/>
        <v/>
      </c>
    </row>
    <row r="301" spans="1:19" x14ac:dyDescent="0.35">
      <c r="A301" s="27">
        <v>306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38" t="str">
        <f t="shared" si="28"/>
        <v/>
      </c>
      <c r="P301" s="38" t="str">
        <f t="shared" si="29"/>
        <v/>
      </c>
      <c r="Q301" s="38" t="str">
        <f t="shared" si="30"/>
        <v/>
      </c>
      <c r="R301" s="38" t="str">
        <f t="shared" si="31"/>
        <v/>
      </c>
      <c r="S301" s="68" t="str">
        <f t="shared" si="32"/>
        <v/>
      </c>
    </row>
    <row r="302" spans="1:19" x14ac:dyDescent="0.35">
      <c r="A302" s="27">
        <v>307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38" t="str">
        <f t="shared" si="28"/>
        <v/>
      </c>
      <c r="P302" s="38" t="str">
        <f t="shared" si="29"/>
        <v/>
      </c>
      <c r="Q302" s="38" t="str">
        <f t="shared" si="30"/>
        <v/>
      </c>
      <c r="R302" s="38" t="str">
        <f t="shared" si="31"/>
        <v/>
      </c>
      <c r="S302" s="68" t="str">
        <f t="shared" si="32"/>
        <v/>
      </c>
    </row>
    <row r="303" spans="1:19" x14ac:dyDescent="0.35">
      <c r="A303" s="27">
        <v>308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38" t="str">
        <f t="shared" si="28"/>
        <v/>
      </c>
      <c r="P303" s="38" t="str">
        <f t="shared" si="29"/>
        <v/>
      </c>
      <c r="Q303" s="38" t="str">
        <f t="shared" si="30"/>
        <v/>
      </c>
      <c r="R303" s="38" t="str">
        <f t="shared" si="31"/>
        <v/>
      </c>
      <c r="S303" s="68" t="str">
        <f t="shared" si="32"/>
        <v/>
      </c>
    </row>
    <row r="304" spans="1:19" x14ac:dyDescent="0.35">
      <c r="A304" s="27">
        <v>309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38" t="str">
        <f t="shared" si="28"/>
        <v/>
      </c>
      <c r="P304" s="38" t="str">
        <f t="shared" si="29"/>
        <v/>
      </c>
      <c r="Q304" s="38" t="str">
        <f t="shared" si="30"/>
        <v/>
      </c>
      <c r="R304" s="38" t="str">
        <f t="shared" si="31"/>
        <v/>
      </c>
      <c r="S304" s="68" t="str">
        <f t="shared" si="32"/>
        <v/>
      </c>
    </row>
    <row r="305" spans="1:19" x14ac:dyDescent="0.35">
      <c r="A305" s="27">
        <v>310</v>
      </c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38" t="str">
        <f t="shared" si="28"/>
        <v/>
      </c>
      <c r="P305" s="38" t="str">
        <f t="shared" si="29"/>
        <v/>
      </c>
      <c r="Q305" s="38" t="str">
        <f t="shared" si="30"/>
        <v/>
      </c>
      <c r="R305" s="38" t="str">
        <f t="shared" si="31"/>
        <v/>
      </c>
      <c r="S305" s="68" t="str">
        <f t="shared" si="32"/>
        <v/>
      </c>
    </row>
    <row r="306" spans="1:19" x14ac:dyDescent="0.35">
      <c r="A306" s="27">
        <v>311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38" t="str">
        <f t="shared" si="28"/>
        <v/>
      </c>
      <c r="P306" s="38" t="str">
        <f t="shared" si="29"/>
        <v/>
      </c>
      <c r="Q306" s="38" t="str">
        <f t="shared" si="30"/>
        <v/>
      </c>
      <c r="R306" s="38" t="str">
        <f t="shared" si="31"/>
        <v/>
      </c>
      <c r="S306" s="68" t="str">
        <f t="shared" si="32"/>
        <v/>
      </c>
    </row>
    <row r="307" spans="1:19" x14ac:dyDescent="0.35">
      <c r="A307" s="27">
        <v>312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38" t="str">
        <f t="shared" si="28"/>
        <v/>
      </c>
      <c r="P307" s="38" t="str">
        <f t="shared" si="29"/>
        <v/>
      </c>
      <c r="Q307" s="38" t="str">
        <f t="shared" si="30"/>
        <v/>
      </c>
      <c r="R307" s="38" t="str">
        <f t="shared" si="31"/>
        <v/>
      </c>
      <c r="S307" s="68" t="str">
        <f t="shared" si="32"/>
        <v/>
      </c>
    </row>
    <row r="308" spans="1:19" x14ac:dyDescent="0.35">
      <c r="A308" s="27">
        <v>313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38" t="str">
        <f t="shared" si="28"/>
        <v/>
      </c>
      <c r="P308" s="38" t="str">
        <f t="shared" si="29"/>
        <v/>
      </c>
      <c r="Q308" s="38" t="str">
        <f t="shared" si="30"/>
        <v/>
      </c>
      <c r="R308" s="38" t="str">
        <f t="shared" si="31"/>
        <v/>
      </c>
      <c r="S308" s="68" t="str">
        <f t="shared" si="32"/>
        <v/>
      </c>
    </row>
    <row r="309" spans="1:19" x14ac:dyDescent="0.35">
      <c r="A309" s="27">
        <v>314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38" t="str">
        <f t="shared" si="28"/>
        <v/>
      </c>
      <c r="P309" s="38" t="str">
        <f t="shared" si="29"/>
        <v/>
      </c>
      <c r="Q309" s="38" t="str">
        <f t="shared" si="30"/>
        <v/>
      </c>
      <c r="R309" s="38" t="str">
        <f t="shared" si="31"/>
        <v/>
      </c>
      <c r="S309" s="68" t="str">
        <f t="shared" si="32"/>
        <v/>
      </c>
    </row>
    <row r="310" spans="1:19" x14ac:dyDescent="0.35">
      <c r="A310" s="27">
        <v>315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38" t="str">
        <f t="shared" si="28"/>
        <v/>
      </c>
      <c r="P310" s="38" t="str">
        <f t="shared" si="29"/>
        <v/>
      </c>
      <c r="Q310" s="38" t="str">
        <f t="shared" si="30"/>
        <v/>
      </c>
      <c r="R310" s="38" t="str">
        <f t="shared" si="31"/>
        <v/>
      </c>
      <c r="S310" s="68" t="str">
        <f t="shared" si="32"/>
        <v/>
      </c>
    </row>
    <row r="311" spans="1:19" x14ac:dyDescent="0.35">
      <c r="A311" s="27">
        <v>316</v>
      </c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38" t="str">
        <f t="shared" si="28"/>
        <v/>
      </c>
      <c r="P311" s="38" t="str">
        <f t="shared" si="29"/>
        <v/>
      </c>
      <c r="Q311" s="38" t="str">
        <f t="shared" si="30"/>
        <v/>
      </c>
      <c r="R311" s="38" t="str">
        <f t="shared" si="31"/>
        <v/>
      </c>
      <c r="S311" s="68" t="str">
        <f t="shared" si="32"/>
        <v/>
      </c>
    </row>
    <row r="312" spans="1:19" x14ac:dyDescent="0.35">
      <c r="A312" s="27">
        <v>317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38" t="str">
        <f t="shared" si="28"/>
        <v/>
      </c>
      <c r="P312" s="38" t="str">
        <f t="shared" si="29"/>
        <v/>
      </c>
      <c r="Q312" s="38" t="str">
        <f t="shared" si="30"/>
        <v/>
      </c>
      <c r="R312" s="38" t="str">
        <f t="shared" si="31"/>
        <v/>
      </c>
      <c r="S312" s="68" t="str">
        <f t="shared" si="32"/>
        <v/>
      </c>
    </row>
    <row r="313" spans="1:19" x14ac:dyDescent="0.35">
      <c r="A313" s="27">
        <v>318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38" t="str">
        <f t="shared" si="28"/>
        <v/>
      </c>
      <c r="P313" s="38" t="str">
        <f t="shared" si="29"/>
        <v/>
      </c>
      <c r="Q313" s="38" t="str">
        <f t="shared" si="30"/>
        <v/>
      </c>
      <c r="R313" s="38" t="str">
        <f t="shared" si="31"/>
        <v/>
      </c>
      <c r="S313" s="68" t="str">
        <f t="shared" si="32"/>
        <v/>
      </c>
    </row>
    <row r="314" spans="1:19" x14ac:dyDescent="0.35">
      <c r="A314" s="27">
        <v>319</v>
      </c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38" t="str">
        <f t="shared" si="28"/>
        <v/>
      </c>
      <c r="P314" s="38" t="str">
        <f t="shared" si="29"/>
        <v/>
      </c>
      <c r="Q314" s="38" t="str">
        <f t="shared" si="30"/>
        <v/>
      </c>
      <c r="R314" s="38" t="str">
        <f t="shared" si="31"/>
        <v/>
      </c>
      <c r="S314" s="68" t="str">
        <f t="shared" si="32"/>
        <v/>
      </c>
    </row>
    <row r="315" spans="1:19" x14ac:dyDescent="0.35">
      <c r="A315" s="27">
        <v>320</v>
      </c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38" t="str">
        <f t="shared" si="28"/>
        <v/>
      </c>
      <c r="P315" s="38" t="str">
        <f t="shared" si="29"/>
        <v/>
      </c>
      <c r="Q315" s="38" t="str">
        <f t="shared" si="30"/>
        <v/>
      </c>
      <c r="R315" s="38" t="str">
        <f t="shared" si="31"/>
        <v/>
      </c>
      <c r="S315" s="68" t="str">
        <f t="shared" si="32"/>
        <v/>
      </c>
    </row>
    <row r="316" spans="1:19" x14ac:dyDescent="0.35">
      <c r="A316" s="27">
        <v>321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38" t="str">
        <f t="shared" si="28"/>
        <v/>
      </c>
      <c r="P316" s="38" t="str">
        <f t="shared" si="29"/>
        <v/>
      </c>
      <c r="Q316" s="38" t="str">
        <f t="shared" si="30"/>
        <v/>
      </c>
      <c r="R316" s="38" t="str">
        <f t="shared" si="31"/>
        <v/>
      </c>
      <c r="S316" s="68" t="str">
        <f t="shared" si="32"/>
        <v/>
      </c>
    </row>
    <row r="317" spans="1:19" x14ac:dyDescent="0.35">
      <c r="A317" s="27">
        <v>322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38" t="str">
        <f t="shared" si="28"/>
        <v/>
      </c>
      <c r="P317" s="38" t="str">
        <f t="shared" si="29"/>
        <v/>
      </c>
      <c r="Q317" s="38" t="str">
        <f t="shared" si="30"/>
        <v/>
      </c>
      <c r="R317" s="38" t="str">
        <f t="shared" si="31"/>
        <v/>
      </c>
      <c r="S317" s="68" t="str">
        <f t="shared" si="32"/>
        <v/>
      </c>
    </row>
    <row r="318" spans="1:19" x14ac:dyDescent="0.35">
      <c r="A318" s="27">
        <v>323</v>
      </c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38" t="str">
        <f t="shared" si="28"/>
        <v/>
      </c>
      <c r="P318" s="38" t="str">
        <f t="shared" si="29"/>
        <v/>
      </c>
      <c r="Q318" s="38" t="str">
        <f t="shared" si="30"/>
        <v/>
      </c>
      <c r="R318" s="38" t="str">
        <f t="shared" si="31"/>
        <v/>
      </c>
      <c r="S318" s="68" t="str">
        <f t="shared" si="32"/>
        <v/>
      </c>
    </row>
    <row r="319" spans="1:19" x14ac:dyDescent="0.35">
      <c r="A319" s="27">
        <v>324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38" t="str">
        <f t="shared" si="28"/>
        <v/>
      </c>
      <c r="P319" s="38" t="str">
        <f t="shared" si="29"/>
        <v/>
      </c>
      <c r="Q319" s="38" t="str">
        <f t="shared" si="30"/>
        <v/>
      </c>
      <c r="R319" s="38" t="str">
        <f t="shared" si="31"/>
        <v/>
      </c>
      <c r="S319" s="68" t="str">
        <f t="shared" si="32"/>
        <v/>
      </c>
    </row>
    <row r="320" spans="1:19" x14ac:dyDescent="0.35">
      <c r="A320" s="27">
        <v>325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38" t="str">
        <f t="shared" si="28"/>
        <v/>
      </c>
      <c r="P320" s="38" t="str">
        <f t="shared" si="29"/>
        <v/>
      </c>
      <c r="Q320" s="38" t="str">
        <f t="shared" si="30"/>
        <v/>
      </c>
      <c r="R320" s="38" t="str">
        <f t="shared" si="31"/>
        <v/>
      </c>
      <c r="S320" s="68" t="str">
        <f t="shared" si="32"/>
        <v/>
      </c>
    </row>
    <row r="321" spans="1:19" x14ac:dyDescent="0.35">
      <c r="A321" s="27">
        <v>326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38" t="str">
        <f t="shared" si="28"/>
        <v/>
      </c>
      <c r="P321" s="38" t="str">
        <f t="shared" si="29"/>
        <v/>
      </c>
      <c r="Q321" s="38" t="str">
        <f t="shared" si="30"/>
        <v/>
      </c>
      <c r="R321" s="38" t="str">
        <f t="shared" si="31"/>
        <v/>
      </c>
      <c r="S321" s="68" t="str">
        <f t="shared" si="32"/>
        <v/>
      </c>
    </row>
    <row r="322" spans="1:19" x14ac:dyDescent="0.35">
      <c r="A322" s="27">
        <v>327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38" t="str">
        <f t="shared" si="28"/>
        <v/>
      </c>
      <c r="P322" s="38" t="str">
        <f t="shared" si="29"/>
        <v/>
      </c>
      <c r="Q322" s="38" t="str">
        <f t="shared" si="30"/>
        <v/>
      </c>
      <c r="R322" s="38" t="str">
        <f t="shared" si="31"/>
        <v/>
      </c>
      <c r="S322" s="68" t="str">
        <f t="shared" si="32"/>
        <v/>
      </c>
    </row>
    <row r="323" spans="1:19" x14ac:dyDescent="0.35">
      <c r="A323" s="27">
        <v>328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38" t="str">
        <f t="shared" si="28"/>
        <v/>
      </c>
      <c r="P323" s="38" t="str">
        <f t="shared" si="29"/>
        <v/>
      </c>
      <c r="Q323" s="38" t="str">
        <f t="shared" si="30"/>
        <v/>
      </c>
      <c r="R323" s="38" t="str">
        <f t="shared" si="31"/>
        <v/>
      </c>
      <c r="S323" s="68" t="str">
        <f t="shared" si="32"/>
        <v/>
      </c>
    </row>
    <row r="324" spans="1:19" x14ac:dyDescent="0.35">
      <c r="A324" s="27">
        <v>329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38" t="str">
        <f t="shared" si="28"/>
        <v/>
      </c>
      <c r="P324" s="38" t="str">
        <f t="shared" si="29"/>
        <v/>
      </c>
      <c r="Q324" s="38" t="str">
        <f t="shared" si="30"/>
        <v/>
      </c>
      <c r="R324" s="38" t="str">
        <f t="shared" si="31"/>
        <v/>
      </c>
      <c r="S324" s="68" t="str">
        <f t="shared" si="32"/>
        <v/>
      </c>
    </row>
    <row r="325" spans="1:19" x14ac:dyDescent="0.35">
      <c r="A325" s="27">
        <v>330</v>
      </c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38" t="str">
        <f t="shared" si="28"/>
        <v/>
      </c>
      <c r="P325" s="38" t="str">
        <f t="shared" si="29"/>
        <v/>
      </c>
      <c r="Q325" s="38" t="str">
        <f t="shared" si="30"/>
        <v/>
      </c>
      <c r="R325" s="38" t="str">
        <f t="shared" si="31"/>
        <v/>
      </c>
      <c r="S325" s="68" t="str">
        <f t="shared" si="32"/>
        <v/>
      </c>
    </row>
    <row r="326" spans="1:19" x14ac:dyDescent="0.35">
      <c r="A326" s="27">
        <v>331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38" t="str">
        <f t="shared" si="28"/>
        <v/>
      </c>
      <c r="P326" s="38" t="str">
        <f t="shared" si="29"/>
        <v/>
      </c>
      <c r="Q326" s="38" t="str">
        <f t="shared" si="30"/>
        <v/>
      </c>
      <c r="R326" s="38" t="str">
        <f t="shared" si="31"/>
        <v/>
      </c>
      <c r="S326" s="68" t="str">
        <f t="shared" si="32"/>
        <v/>
      </c>
    </row>
    <row r="327" spans="1:19" x14ac:dyDescent="0.35">
      <c r="A327" s="27">
        <v>332</v>
      </c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38" t="str">
        <f t="shared" si="28"/>
        <v/>
      </c>
      <c r="P327" s="38" t="str">
        <f t="shared" si="29"/>
        <v/>
      </c>
      <c r="Q327" s="38" t="str">
        <f t="shared" si="30"/>
        <v/>
      </c>
      <c r="R327" s="38" t="str">
        <f t="shared" si="31"/>
        <v/>
      </c>
      <c r="S327" s="68" t="str">
        <f t="shared" si="32"/>
        <v/>
      </c>
    </row>
    <row r="328" spans="1:19" x14ac:dyDescent="0.35">
      <c r="A328" s="27">
        <v>333</v>
      </c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38" t="str">
        <f t="shared" si="28"/>
        <v/>
      </c>
      <c r="P328" s="38" t="str">
        <f t="shared" si="29"/>
        <v/>
      </c>
      <c r="Q328" s="38" t="str">
        <f t="shared" si="30"/>
        <v/>
      </c>
      <c r="R328" s="38" t="str">
        <f t="shared" si="31"/>
        <v/>
      </c>
      <c r="S328" s="68" t="str">
        <f t="shared" si="32"/>
        <v/>
      </c>
    </row>
    <row r="329" spans="1:19" x14ac:dyDescent="0.35">
      <c r="A329" s="27">
        <v>334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38" t="str">
        <f t="shared" si="28"/>
        <v/>
      </c>
      <c r="P329" s="38" t="str">
        <f t="shared" si="29"/>
        <v/>
      </c>
      <c r="Q329" s="38" t="str">
        <f t="shared" si="30"/>
        <v/>
      </c>
      <c r="R329" s="38" t="str">
        <f t="shared" si="31"/>
        <v/>
      </c>
      <c r="S329" s="68" t="str">
        <f t="shared" si="32"/>
        <v/>
      </c>
    </row>
    <row r="330" spans="1:19" x14ac:dyDescent="0.35">
      <c r="A330" s="27">
        <v>335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38" t="str">
        <f t="shared" si="28"/>
        <v/>
      </c>
      <c r="P330" s="38" t="str">
        <f t="shared" si="29"/>
        <v/>
      </c>
      <c r="Q330" s="38" t="str">
        <f t="shared" si="30"/>
        <v/>
      </c>
      <c r="R330" s="38" t="str">
        <f t="shared" si="31"/>
        <v/>
      </c>
      <c r="S330" s="68" t="str">
        <f t="shared" si="32"/>
        <v/>
      </c>
    </row>
    <row r="331" spans="1:19" x14ac:dyDescent="0.35">
      <c r="A331" s="27">
        <v>336</v>
      </c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38" t="str">
        <f t="shared" si="28"/>
        <v/>
      </c>
      <c r="P331" s="38" t="str">
        <f t="shared" si="29"/>
        <v/>
      </c>
      <c r="Q331" s="38" t="str">
        <f t="shared" si="30"/>
        <v/>
      </c>
      <c r="R331" s="38" t="str">
        <f t="shared" si="31"/>
        <v/>
      </c>
      <c r="S331" s="68" t="str">
        <f t="shared" si="32"/>
        <v/>
      </c>
    </row>
    <row r="332" spans="1:19" x14ac:dyDescent="0.35">
      <c r="A332" s="27">
        <v>337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38" t="str">
        <f t="shared" si="28"/>
        <v/>
      </c>
      <c r="P332" s="38" t="str">
        <f t="shared" si="29"/>
        <v/>
      </c>
      <c r="Q332" s="38" t="str">
        <f t="shared" si="30"/>
        <v/>
      </c>
      <c r="R332" s="38" t="str">
        <f t="shared" si="31"/>
        <v/>
      </c>
      <c r="S332" s="68" t="str">
        <f t="shared" si="32"/>
        <v/>
      </c>
    </row>
    <row r="333" spans="1:19" x14ac:dyDescent="0.35">
      <c r="A333" s="27">
        <v>338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38" t="str">
        <f t="shared" si="28"/>
        <v/>
      </c>
      <c r="P333" s="38" t="str">
        <f t="shared" si="29"/>
        <v/>
      </c>
      <c r="Q333" s="38" t="str">
        <f t="shared" si="30"/>
        <v/>
      </c>
      <c r="R333" s="38" t="str">
        <f t="shared" si="31"/>
        <v/>
      </c>
      <c r="S333" s="68" t="str">
        <f t="shared" si="32"/>
        <v/>
      </c>
    </row>
    <row r="334" spans="1:19" x14ac:dyDescent="0.35">
      <c r="A334" s="27">
        <v>339</v>
      </c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38" t="str">
        <f t="shared" si="28"/>
        <v/>
      </c>
      <c r="P334" s="38" t="str">
        <f t="shared" si="29"/>
        <v/>
      </c>
      <c r="Q334" s="38" t="str">
        <f t="shared" si="30"/>
        <v/>
      </c>
      <c r="R334" s="38" t="str">
        <f t="shared" si="31"/>
        <v/>
      </c>
      <c r="S334" s="68" t="str">
        <f t="shared" si="32"/>
        <v/>
      </c>
    </row>
    <row r="335" spans="1:19" x14ac:dyDescent="0.35">
      <c r="A335" s="27">
        <v>340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38" t="str">
        <f t="shared" si="28"/>
        <v/>
      </c>
      <c r="P335" s="38" t="str">
        <f t="shared" si="29"/>
        <v/>
      </c>
      <c r="Q335" s="38" t="str">
        <f t="shared" si="30"/>
        <v/>
      </c>
      <c r="R335" s="38" t="str">
        <f t="shared" si="31"/>
        <v/>
      </c>
      <c r="S335" s="68" t="str">
        <f t="shared" si="32"/>
        <v/>
      </c>
    </row>
    <row r="336" spans="1:19" x14ac:dyDescent="0.35">
      <c r="A336" s="27">
        <v>341</v>
      </c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38" t="str">
        <f t="shared" si="28"/>
        <v/>
      </c>
      <c r="P336" s="38" t="str">
        <f t="shared" si="29"/>
        <v/>
      </c>
      <c r="Q336" s="38" t="str">
        <f t="shared" si="30"/>
        <v/>
      </c>
      <c r="R336" s="38" t="str">
        <f t="shared" si="31"/>
        <v/>
      </c>
      <c r="S336" s="68" t="str">
        <f t="shared" si="32"/>
        <v/>
      </c>
    </row>
    <row r="337" spans="1:19" x14ac:dyDescent="0.35">
      <c r="A337" s="27">
        <v>342</v>
      </c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38" t="str">
        <f t="shared" ref="O337:O400" si="33">IF(K337="","",(((K337-$H$9)/$H$10)*10)+50)</f>
        <v/>
      </c>
      <c r="P337" s="38" t="str">
        <f t="shared" ref="P337:P400" si="34">IF(L337="","",(((L337-$I$9)/$I$10)*10)+50)</f>
        <v/>
      </c>
      <c r="Q337" s="38" t="str">
        <f t="shared" ref="Q337:Q400" si="35">IF(M337="","",(((M337-$J$9)/$J$10)*10)+50)</f>
        <v/>
      </c>
      <c r="R337" s="38" t="str">
        <f t="shared" ref="R337:R400" si="36">IF(N337="","",(((N337-$K$9)/$K$10)*10)+50)</f>
        <v/>
      </c>
      <c r="S337" s="68" t="str">
        <f t="shared" ref="S337:S400" si="37">IF(B337="","",AVERAGE(O337:R337))</f>
        <v/>
      </c>
    </row>
    <row r="338" spans="1:19" x14ac:dyDescent="0.35">
      <c r="A338" s="27">
        <v>343</v>
      </c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38" t="str">
        <f t="shared" si="33"/>
        <v/>
      </c>
      <c r="P338" s="38" t="str">
        <f t="shared" si="34"/>
        <v/>
      </c>
      <c r="Q338" s="38" t="str">
        <f t="shared" si="35"/>
        <v/>
      </c>
      <c r="R338" s="38" t="str">
        <f t="shared" si="36"/>
        <v/>
      </c>
      <c r="S338" s="68" t="str">
        <f t="shared" si="37"/>
        <v/>
      </c>
    </row>
    <row r="339" spans="1:19" x14ac:dyDescent="0.35">
      <c r="A339" s="27">
        <v>344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38" t="str">
        <f t="shared" si="33"/>
        <v/>
      </c>
      <c r="P339" s="38" t="str">
        <f t="shared" si="34"/>
        <v/>
      </c>
      <c r="Q339" s="38" t="str">
        <f t="shared" si="35"/>
        <v/>
      </c>
      <c r="R339" s="38" t="str">
        <f t="shared" si="36"/>
        <v/>
      </c>
      <c r="S339" s="68" t="str">
        <f t="shared" si="37"/>
        <v/>
      </c>
    </row>
    <row r="340" spans="1:19" x14ac:dyDescent="0.35">
      <c r="A340" s="27">
        <v>345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38" t="str">
        <f t="shared" si="33"/>
        <v/>
      </c>
      <c r="P340" s="38" t="str">
        <f t="shared" si="34"/>
        <v/>
      </c>
      <c r="Q340" s="38" t="str">
        <f t="shared" si="35"/>
        <v/>
      </c>
      <c r="R340" s="38" t="str">
        <f t="shared" si="36"/>
        <v/>
      </c>
      <c r="S340" s="68" t="str">
        <f t="shared" si="37"/>
        <v/>
      </c>
    </row>
    <row r="341" spans="1:19" x14ac:dyDescent="0.35">
      <c r="A341" s="27">
        <v>346</v>
      </c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38" t="str">
        <f t="shared" si="33"/>
        <v/>
      </c>
      <c r="P341" s="38" t="str">
        <f t="shared" si="34"/>
        <v/>
      </c>
      <c r="Q341" s="38" t="str">
        <f t="shared" si="35"/>
        <v/>
      </c>
      <c r="R341" s="38" t="str">
        <f t="shared" si="36"/>
        <v/>
      </c>
      <c r="S341" s="68" t="str">
        <f t="shared" si="37"/>
        <v/>
      </c>
    </row>
    <row r="342" spans="1:19" x14ac:dyDescent="0.35">
      <c r="A342" s="27">
        <v>347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38" t="str">
        <f t="shared" si="33"/>
        <v/>
      </c>
      <c r="P342" s="38" t="str">
        <f t="shared" si="34"/>
        <v/>
      </c>
      <c r="Q342" s="38" t="str">
        <f t="shared" si="35"/>
        <v/>
      </c>
      <c r="R342" s="38" t="str">
        <f t="shared" si="36"/>
        <v/>
      </c>
      <c r="S342" s="68" t="str">
        <f t="shared" si="37"/>
        <v/>
      </c>
    </row>
    <row r="343" spans="1:19" x14ac:dyDescent="0.35">
      <c r="A343" s="27">
        <v>348</v>
      </c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38" t="str">
        <f t="shared" si="33"/>
        <v/>
      </c>
      <c r="P343" s="38" t="str">
        <f t="shared" si="34"/>
        <v/>
      </c>
      <c r="Q343" s="38" t="str">
        <f t="shared" si="35"/>
        <v/>
      </c>
      <c r="R343" s="38" t="str">
        <f t="shared" si="36"/>
        <v/>
      </c>
      <c r="S343" s="68" t="str">
        <f t="shared" si="37"/>
        <v/>
      </c>
    </row>
    <row r="344" spans="1:19" x14ac:dyDescent="0.35">
      <c r="A344" s="27">
        <v>349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38" t="str">
        <f t="shared" si="33"/>
        <v/>
      </c>
      <c r="P344" s="38" t="str">
        <f t="shared" si="34"/>
        <v/>
      </c>
      <c r="Q344" s="38" t="str">
        <f t="shared" si="35"/>
        <v/>
      </c>
      <c r="R344" s="38" t="str">
        <f t="shared" si="36"/>
        <v/>
      </c>
      <c r="S344" s="68" t="str">
        <f t="shared" si="37"/>
        <v/>
      </c>
    </row>
    <row r="345" spans="1:19" x14ac:dyDescent="0.35">
      <c r="A345" s="27">
        <v>350</v>
      </c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38" t="str">
        <f t="shared" si="33"/>
        <v/>
      </c>
      <c r="P345" s="38" t="str">
        <f t="shared" si="34"/>
        <v/>
      </c>
      <c r="Q345" s="38" t="str">
        <f t="shared" si="35"/>
        <v/>
      </c>
      <c r="R345" s="38" t="str">
        <f t="shared" si="36"/>
        <v/>
      </c>
      <c r="S345" s="68" t="str">
        <f t="shared" si="37"/>
        <v/>
      </c>
    </row>
    <row r="346" spans="1:19" x14ac:dyDescent="0.35">
      <c r="A346" s="27">
        <v>351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38" t="str">
        <f t="shared" si="33"/>
        <v/>
      </c>
      <c r="P346" s="38" t="str">
        <f t="shared" si="34"/>
        <v/>
      </c>
      <c r="Q346" s="38" t="str">
        <f t="shared" si="35"/>
        <v/>
      </c>
      <c r="R346" s="38" t="str">
        <f t="shared" si="36"/>
        <v/>
      </c>
      <c r="S346" s="68" t="str">
        <f t="shared" si="37"/>
        <v/>
      </c>
    </row>
    <row r="347" spans="1:19" x14ac:dyDescent="0.35">
      <c r="A347" s="27">
        <v>352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38" t="str">
        <f t="shared" si="33"/>
        <v/>
      </c>
      <c r="P347" s="38" t="str">
        <f t="shared" si="34"/>
        <v/>
      </c>
      <c r="Q347" s="38" t="str">
        <f t="shared" si="35"/>
        <v/>
      </c>
      <c r="R347" s="38" t="str">
        <f t="shared" si="36"/>
        <v/>
      </c>
      <c r="S347" s="68" t="str">
        <f t="shared" si="37"/>
        <v/>
      </c>
    </row>
    <row r="348" spans="1:19" x14ac:dyDescent="0.35">
      <c r="A348" s="27">
        <v>353</v>
      </c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38" t="str">
        <f t="shared" si="33"/>
        <v/>
      </c>
      <c r="P348" s="38" t="str">
        <f t="shared" si="34"/>
        <v/>
      </c>
      <c r="Q348" s="38" t="str">
        <f t="shared" si="35"/>
        <v/>
      </c>
      <c r="R348" s="38" t="str">
        <f t="shared" si="36"/>
        <v/>
      </c>
      <c r="S348" s="68" t="str">
        <f t="shared" si="37"/>
        <v/>
      </c>
    </row>
    <row r="349" spans="1:19" x14ac:dyDescent="0.35">
      <c r="A349" s="27">
        <v>354</v>
      </c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38" t="str">
        <f t="shared" si="33"/>
        <v/>
      </c>
      <c r="P349" s="38" t="str">
        <f t="shared" si="34"/>
        <v/>
      </c>
      <c r="Q349" s="38" t="str">
        <f t="shared" si="35"/>
        <v/>
      </c>
      <c r="R349" s="38" t="str">
        <f t="shared" si="36"/>
        <v/>
      </c>
      <c r="S349" s="68" t="str">
        <f t="shared" si="37"/>
        <v/>
      </c>
    </row>
    <row r="350" spans="1:19" x14ac:dyDescent="0.35">
      <c r="A350" s="27">
        <v>355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38" t="str">
        <f t="shared" si="33"/>
        <v/>
      </c>
      <c r="P350" s="38" t="str">
        <f t="shared" si="34"/>
        <v/>
      </c>
      <c r="Q350" s="38" t="str">
        <f t="shared" si="35"/>
        <v/>
      </c>
      <c r="R350" s="38" t="str">
        <f t="shared" si="36"/>
        <v/>
      </c>
      <c r="S350" s="68" t="str">
        <f t="shared" si="37"/>
        <v/>
      </c>
    </row>
    <row r="351" spans="1:19" x14ac:dyDescent="0.35">
      <c r="A351" s="27">
        <v>356</v>
      </c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38" t="str">
        <f t="shared" si="33"/>
        <v/>
      </c>
      <c r="P351" s="38" t="str">
        <f t="shared" si="34"/>
        <v/>
      </c>
      <c r="Q351" s="38" t="str">
        <f t="shared" si="35"/>
        <v/>
      </c>
      <c r="R351" s="38" t="str">
        <f t="shared" si="36"/>
        <v/>
      </c>
      <c r="S351" s="68" t="str">
        <f t="shared" si="37"/>
        <v/>
      </c>
    </row>
    <row r="352" spans="1:19" x14ac:dyDescent="0.35">
      <c r="A352" s="27">
        <v>357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38" t="str">
        <f t="shared" si="33"/>
        <v/>
      </c>
      <c r="P352" s="38" t="str">
        <f t="shared" si="34"/>
        <v/>
      </c>
      <c r="Q352" s="38" t="str">
        <f t="shared" si="35"/>
        <v/>
      </c>
      <c r="R352" s="38" t="str">
        <f t="shared" si="36"/>
        <v/>
      </c>
      <c r="S352" s="68" t="str">
        <f t="shared" si="37"/>
        <v/>
      </c>
    </row>
    <row r="353" spans="1:19" x14ac:dyDescent="0.35">
      <c r="A353" s="27">
        <v>358</v>
      </c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38" t="str">
        <f t="shared" si="33"/>
        <v/>
      </c>
      <c r="P353" s="38" t="str">
        <f t="shared" si="34"/>
        <v/>
      </c>
      <c r="Q353" s="38" t="str">
        <f t="shared" si="35"/>
        <v/>
      </c>
      <c r="R353" s="38" t="str">
        <f t="shared" si="36"/>
        <v/>
      </c>
      <c r="S353" s="68" t="str">
        <f t="shared" si="37"/>
        <v/>
      </c>
    </row>
    <row r="354" spans="1:19" x14ac:dyDescent="0.35">
      <c r="A354" s="27">
        <v>359</v>
      </c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38" t="str">
        <f t="shared" si="33"/>
        <v/>
      </c>
      <c r="P354" s="38" t="str">
        <f t="shared" si="34"/>
        <v/>
      </c>
      <c r="Q354" s="38" t="str">
        <f t="shared" si="35"/>
        <v/>
      </c>
      <c r="R354" s="38" t="str">
        <f t="shared" si="36"/>
        <v/>
      </c>
      <c r="S354" s="68" t="str">
        <f t="shared" si="37"/>
        <v/>
      </c>
    </row>
    <row r="355" spans="1:19" x14ac:dyDescent="0.35">
      <c r="A355" s="27">
        <v>360</v>
      </c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38" t="str">
        <f t="shared" si="33"/>
        <v/>
      </c>
      <c r="P355" s="38" t="str">
        <f t="shared" si="34"/>
        <v/>
      </c>
      <c r="Q355" s="38" t="str">
        <f t="shared" si="35"/>
        <v/>
      </c>
      <c r="R355" s="38" t="str">
        <f t="shared" si="36"/>
        <v/>
      </c>
      <c r="S355" s="68" t="str">
        <f t="shared" si="37"/>
        <v/>
      </c>
    </row>
    <row r="356" spans="1:19" x14ac:dyDescent="0.35">
      <c r="A356" s="27">
        <v>361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38" t="str">
        <f t="shared" si="33"/>
        <v/>
      </c>
      <c r="P356" s="38" t="str">
        <f t="shared" si="34"/>
        <v/>
      </c>
      <c r="Q356" s="38" t="str">
        <f t="shared" si="35"/>
        <v/>
      </c>
      <c r="R356" s="38" t="str">
        <f t="shared" si="36"/>
        <v/>
      </c>
      <c r="S356" s="68" t="str">
        <f t="shared" si="37"/>
        <v/>
      </c>
    </row>
    <row r="357" spans="1:19" x14ac:dyDescent="0.35">
      <c r="A357" s="27">
        <v>362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38" t="str">
        <f t="shared" si="33"/>
        <v/>
      </c>
      <c r="P357" s="38" t="str">
        <f t="shared" si="34"/>
        <v/>
      </c>
      <c r="Q357" s="38" t="str">
        <f t="shared" si="35"/>
        <v/>
      </c>
      <c r="R357" s="38" t="str">
        <f t="shared" si="36"/>
        <v/>
      </c>
      <c r="S357" s="68" t="str">
        <f t="shared" si="37"/>
        <v/>
      </c>
    </row>
    <row r="358" spans="1:19" x14ac:dyDescent="0.35">
      <c r="A358" s="27">
        <v>363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38" t="str">
        <f t="shared" si="33"/>
        <v/>
      </c>
      <c r="P358" s="38" t="str">
        <f t="shared" si="34"/>
        <v/>
      </c>
      <c r="Q358" s="38" t="str">
        <f t="shared" si="35"/>
        <v/>
      </c>
      <c r="R358" s="38" t="str">
        <f t="shared" si="36"/>
        <v/>
      </c>
      <c r="S358" s="68" t="str">
        <f t="shared" si="37"/>
        <v/>
      </c>
    </row>
    <row r="359" spans="1:19" x14ac:dyDescent="0.35">
      <c r="A359" s="27">
        <v>364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38" t="str">
        <f t="shared" si="33"/>
        <v/>
      </c>
      <c r="P359" s="38" t="str">
        <f t="shared" si="34"/>
        <v/>
      </c>
      <c r="Q359" s="38" t="str">
        <f t="shared" si="35"/>
        <v/>
      </c>
      <c r="R359" s="38" t="str">
        <f t="shared" si="36"/>
        <v/>
      </c>
      <c r="S359" s="68" t="str">
        <f t="shared" si="37"/>
        <v/>
      </c>
    </row>
    <row r="360" spans="1:19" x14ac:dyDescent="0.35">
      <c r="A360" s="27">
        <v>365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38" t="str">
        <f t="shared" si="33"/>
        <v/>
      </c>
      <c r="P360" s="38" t="str">
        <f t="shared" si="34"/>
        <v/>
      </c>
      <c r="Q360" s="38" t="str">
        <f t="shared" si="35"/>
        <v/>
      </c>
      <c r="R360" s="38" t="str">
        <f t="shared" si="36"/>
        <v/>
      </c>
      <c r="S360" s="68" t="str">
        <f t="shared" si="37"/>
        <v/>
      </c>
    </row>
    <row r="361" spans="1:19" x14ac:dyDescent="0.35">
      <c r="A361" s="27">
        <v>366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38" t="str">
        <f t="shared" si="33"/>
        <v/>
      </c>
      <c r="P361" s="38" t="str">
        <f t="shared" si="34"/>
        <v/>
      </c>
      <c r="Q361" s="38" t="str">
        <f t="shared" si="35"/>
        <v/>
      </c>
      <c r="R361" s="38" t="str">
        <f t="shared" si="36"/>
        <v/>
      </c>
      <c r="S361" s="68" t="str">
        <f t="shared" si="37"/>
        <v/>
      </c>
    </row>
    <row r="362" spans="1:19" x14ac:dyDescent="0.35">
      <c r="A362" s="27">
        <v>367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38" t="str">
        <f t="shared" si="33"/>
        <v/>
      </c>
      <c r="P362" s="38" t="str">
        <f t="shared" si="34"/>
        <v/>
      </c>
      <c r="Q362" s="38" t="str">
        <f t="shared" si="35"/>
        <v/>
      </c>
      <c r="R362" s="38" t="str">
        <f t="shared" si="36"/>
        <v/>
      </c>
      <c r="S362" s="68" t="str">
        <f t="shared" si="37"/>
        <v/>
      </c>
    </row>
    <row r="363" spans="1:19" x14ac:dyDescent="0.35">
      <c r="A363" s="27">
        <v>368</v>
      </c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38" t="str">
        <f t="shared" si="33"/>
        <v/>
      </c>
      <c r="P363" s="38" t="str">
        <f t="shared" si="34"/>
        <v/>
      </c>
      <c r="Q363" s="38" t="str">
        <f t="shared" si="35"/>
        <v/>
      </c>
      <c r="R363" s="38" t="str">
        <f t="shared" si="36"/>
        <v/>
      </c>
      <c r="S363" s="68" t="str">
        <f t="shared" si="37"/>
        <v/>
      </c>
    </row>
    <row r="364" spans="1:19" x14ac:dyDescent="0.35">
      <c r="A364" s="27">
        <v>369</v>
      </c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38" t="str">
        <f t="shared" si="33"/>
        <v/>
      </c>
      <c r="P364" s="38" t="str">
        <f t="shared" si="34"/>
        <v/>
      </c>
      <c r="Q364" s="38" t="str">
        <f t="shared" si="35"/>
        <v/>
      </c>
      <c r="R364" s="38" t="str">
        <f t="shared" si="36"/>
        <v/>
      </c>
      <c r="S364" s="68" t="str">
        <f t="shared" si="37"/>
        <v/>
      </c>
    </row>
    <row r="365" spans="1:19" x14ac:dyDescent="0.35">
      <c r="A365" s="27">
        <v>370</v>
      </c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38" t="str">
        <f t="shared" si="33"/>
        <v/>
      </c>
      <c r="P365" s="38" t="str">
        <f t="shared" si="34"/>
        <v/>
      </c>
      <c r="Q365" s="38" t="str">
        <f t="shared" si="35"/>
        <v/>
      </c>
      <c r="R365" s="38" t="str">
        <f t="shared" si="36"/>
        <v/>
      </c>
      <c r="S365" s="68" t="str">
        <f t="shared" si="37"/>
        <v/>
      </c>
    </row>
    <row r="366" spans="1:19" x14ac:dyDescent="0.35">
      <c r="A366" s="27">
        <v>371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38" t="str">
        <f t="shared" si="33"/>
        <v/>
      </c>
      <c r="P366" s="38" t="str">
        <f t="shared" si="34"/>
        <v/>
      </c>
      <c r="Q366" s="38" t="str">
        <f t="shared" si="35"/>
        <v/>
      </c>
      <c r="R366" s="38" t="str">
        <f t="shared" si="36"/>
        <v/>
      </c>
      <c r="S366" s="68" t="str">
        <f t="shared" si="37"/>
        <v/>
      </c>
    </row>
    <row r="367" spans="1:19" x14ac:dyDescent="0.35">
      <c r="A367" s="27">
        <v>372</v>
      </c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38" t="str">
        <f t="shared" si="33"/>
        <v/>
      </c>
      <c r="P367" s="38" t="str">
        <f t="shared" si="34"/>
        <v/>
      </c>
      <c r="Q367" s="38" t="str">
        <f t="shared" si="35"/>
        <v/>
      </c>
      <c r="R367" s="38" t="str">
        <f t="shared" si="36"/>
        <v/>
      </c>
      <c r="S367" s="68" t="str">
        <f t="shared" si="37"/>
        <v/>
      </c>
    </row>
    <row r="368" spans="1:19" x14ac:dyDescent="0.35">
      <c r="A368" s="27">
        <v>373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38" t="str">
        <f t="shared" si="33"/>
        <v/>
      </c>
      <c r="P368" s="38" t="str">
        <f t="shared" si="34"/>
        <v/>
      </c>
      <c r="Q368" s="38" t="str">
        <f t="shared" si="35"/>
        <v/>
      </c>
      <c r="R368" s="38" t="str">
        <f t="shared" si="36"/>
        <v/>
      </c>
      <c r="S368" s="68" t="str">
        <f t="shared" si="37"/>
        <v/>
      </c>
    </row>
    <row r="369" spans="1:19" x14ac:dyDescent="0.35">
      <c r="A369" s="27">
        <v>374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38" t="str">
        <f t="shared" si="33"/>
        <v/>
      </c>
      <c r="P369" s="38" t="str">
        <f t="shared" si="34"/>
        <v/>
      </c>
      <c r="Q369" s="38" t="str">
        <f t="shared" si="35"/>
        <v/>
      </c>
      <c r="R369" s="38" t="str">
        <f t="shared" si="36"/>
        <v/>
      </c>
      <c r="S369" s="68" t="str">
        <f t="shared" si="37"/>
        <v/>
      </c>
    </row>
    <row r="370" spans="1:19" x14ac:dyDescent="0.35">
      <c r="A370" s="27">
        <v>375</v>
      </c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38" t="str">
        <f t="shared" si="33"/>
        <v/>
      </c>
      <c r="P370" s="38" t="str">
        <f t="shared" si="34"/>
        <v/>
      </c>
      <c r="Q370" s="38" t="str">
        <f t="shared" si="35"/>
        <v/>
      </c>
      <c r="R370" s="38" t="str">
        <f t="shared" si="36"/>
        <v/>
      </c>
      <c r="S370" s="68" t="str">
        <f t="shared" si="37"/>
        <v/>
      </c>
    </row>
    <row r="371" spans="1:19" x14ac:dyDescent="0.35">
      <c r="A371" s="27">
        <v>376</v>
      </c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38" t="str">
        <f t="shared" si="33"/>
        <v/>
      </c>
      <c r="P371" s="38" t="str">
        <f t="shared" si="34"/>
        <v/>
      </c>
      <c r="Q371" s="38" t="str">
        <f t="shared" si="35"/>
        <v/>
      </c>
      <c r="R371" s="38" t="str">
        <f t="shared" si="36"/>
        <v/>
      </c>
      <c r="S371" s="68" t="str">
        <f t="shared" si="37"/>
        <v/>
      </c>
    </row>
    <row r="372" spans="1:19" x14ac:dyDescent="0.35">
      <c r="A372" s="27">
        <v>377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38" t="str">
        <f t="shared" si="33"/>
        <v/>
      </c>
      <c r="P372" s="38" t="str">
        <f t="shared" si="34"/>
        <v/>
      </c>
      <c r="Q372" s="38" t="str">
        <f t="shared" si="35"/>
        <v/>
      </c>
      <c r="R372" s="38" t="str">
        <f t="shared" si="36"/>
        <v/>
      </c>
      <c r="S372" s="68" t="str">
        <f t="shared" si="37"/>
        <v/>
      </c>
    </row>
    <row r="373" spans="1:19" x14ac:dyDescent="0.35">
      <c r="A373" s="27">
        <v>378</v>
      </c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38" t="str">
        <f t="shared" si="33"/>
        <v/>
      </c>
      <c r="P373" s="38" t="str">
        <f t="shared" si="34"/>
        <v/>
      </c>
      <c r="Q373" s="38" t="str">
        <f t="shared" si="35"/>
        <v/>
      </c>
      <c r="R373" s="38" t="str">
        <f t="shared" si="36"/>
        <v/>
      </c>
      <c r="S373" s="68" t="str">
        <f t="shared" si="37"/>
        <v/>
      </c>
    </row>
    <row r="374" spans="1:19" x14ac:dyDescent="0.35">
      <c r="A374" s="27">
        <v>379</v>
      </c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38" t="str">
        <f t="shared" si="33"/>
        <v/>
      </c>
      <c r="P374" s="38" t="str">
        <f t="shared" si="34"/>
        <v/>
      </c>
      <c r="Q374" s="38" t="str">
        <f t="shared" si="35"/>
        <v/>
      </c>
      <c r="R374" s="38" t="str">
        <f t="shared" si="36"/>
        <v/>
      </c>
      <c r="S374" s="68" t="str">
        <f t="shared" si="37"/>
        <v/>
      </c>
    </row>
    <row r="375" spans="1:19" x14ac:dyDescent="0.35">
      <c r="A375" s="27">
        <v>380</v>
      </c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38" t="str">
        <f t="shared" si="33"/>
        <v/>
      </c>
      <c r="P375" s="38" t="str">
        <f t="shared" si="34"/>
        <v/>
      </c>
      <c r="Q375" s="38" t="str">
        <f t="shared" si="35"/>
        <v/>
      </c>
      <c r="R375" s="38" t="str">
        <f t="shared" si="36"/>
        <v/>
      </c>
      <c r="S375" s="68" t="str">
        <f t="shared" si="37"/>
        <v/>
      </c>
    </row>
    <row r="376" spans="1:19" x14ac:dyDescent="0.35">
      <c r="A376" s="27">
        <v>381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38" t="str">
        <f t="shared" si="33"/>
        <v/>
      </c>
      <c r="P376" s="38" t="str">
        <f t="shared" si="34"/>
        <v/>
      </c>
      <c r="Q376" s="38" t="str">
        <f t="shared" si="35"/>
        <v/>
      </c>
      <c r="R376" s="38" t="str">
        <f t="shared" si="36"/>
        <v/>
      </c>
      <c r="S376" s="68" t="str">
        <f t="shared" si="37"/>
        <v/>
      </c>
    </row>
    <row r="377" spans="1:19" x14ac:dyDescent="0.35">
      <c r="A377" s="27">
        <v>382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38" t="str">
        <f t="shared" si="33"/>
        <v/>
      </c>
      <c r="P377" s="38" t="str">
        <f t="shared" si="34"/>
        <v/>
      </c>
      <c r="Q377" s="38" t="str">
        <f t="shared" si="35"/>
        <v/>
      </c>
      <c r="R377" s="38" t="str">
        <f t="shared" si="36"/>
        <v/>
      </c>
      <c r="S377" s="68" t="str">
        <f t="shared" si="37"/>
        <v/>
      </c>
    </row>
    <row r="378" spans="1:19" x14ac:dyDescent="0.35">
      <c r="A378" s="27">
        <v>383</v>
      </c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38" t="str">
        <f t="shared" si="33"/>
        <v/>
      </c>
      <c r="P378" s="38" t="str">
        <f t="shared" si="34"/>
        <v/>
      </c>
      <c r="Q378" s="38" t="str">
        <f t="shared" si="35"/>
        <v/>
      </c>
      <c r="R378" s="38" t="str">
        <f t="shared" si="36"/>
        <v/>
      </c>
      <c r="S378" s="68" t="str">
        <f t="shared" si="37"/>
        <v/>
      </c>
    </row>
    <row r="379" spans="1:19" x14ac:dyDescent="0.35">
      <c r="A379" s="27">
        <v>384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38" t="str">
        <f t="shared" si="33"/>
        <v/>
      </c>
      <c r="P379" s="38" t="str">
        <f t="shared" si="34"/>
        <v/>
      </c>
      <c r="Q379" s="38" t="str">
        <f t="shared" si="35"/>
        <v/>
      </c>
      <c r="R379" s="38" t="str">
        <f t="shared" si="36"/>
        <v/>
      </c>
      <c r="S379" s="68" t="str">
        <f t="shared" si="37"/>
        <v/>
      </c>
    </row>
    <row r="380" spans="1:19" x14ac:dyDescent="0.35">
      <c r="A380" s="27">
        <v>385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38" t="str">
        <f t="shared" si="33"/>
        <v/>
      </c>
      <c r="P380" s="38" t="str">
        <f t="shared" si="34"/>
        <v/>
      </c>
      <c r="Q380" s="38" t="str">
        <f t="shared" si="35"/>
        <v/>
      </c>
      <c r="R380" s="38" t="str">
        <f t="shared" si="36"/>
        <v/>
      </c>
      <c r="S380" s="68" t="str">
        <f t="shared" si="37"/>
        <v/>
      </c>
    </row>
    <row r="381" spans="1:19" x14ac:dyDescent="0.35">
      <c r="A381" s="27">
        <v>386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38" t="str">
        <f t="shared" si="33"/>
        <v/>
      </c>
      <c r="P381" s="38" t="str">
        <f t="shared" si="34"/>
        <v/>
      </c>
      <c r="Q381" s="38" t="str">
        <f t="shared" si="35"/>
        <v/>
      </c>
      <c r="R381" s="38" t="str">
        <f t="shared" si="36"/>
        <v/>
      </c>
      <c r="S381" s="68" t="str">
        <f t="shared" si="37"/>
        <v/>
      </c>
    </row>
    <row r="382" spans="1:19" x14ac:dyDescent="0.35">
      <c r="A382" s="27">
        <v>387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38" t="str">
        <f t="shared" si="33"/>
        <v/>
      </c>
      <c r="P382" s="38" t="str">
        <f t="shared" si="34"/>
        <v/>
      </c>
      <c r="Q382" s="38" t="str">
        <f t="shared" si="35"/>
        <v/>
      </c>
      <c r="R382" s="38" t="str">
        <f t="shared" si="36"/>
        <v/>
      </c>
      <c r="S382" s="68" t="str">
        <f t="shared" si="37"/>
        <v/>
      </c>
    </row>
    <row r="383" spans="1:19" x14ac:dyDescent="0.35">
      <c r="A383" s="27">
        <v>388</v>
      </c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38" t="str">
        <f t="shared" si="33"/>
        <v/>
      </c>
      <c r="P383" s="38" t="str">
        <f t="shared" si="34"/>
        <v/>
      </c>
      <c r="Q383" s="38" t="str">
        <f t="shared" si="35"/>
        <v/>
      </c>
      <c r="R383" s="38" t="str">
        <f t="shared" si="36"/>
        <v/>
      </c>
      <c r="S383" s="68" t="str">
        <f t="shared" si="37"/>
        <v/>
      </c>
    </row>
    <row r="384" spans="1:19" x14ac:dyDescent="0.35">
      <c r="A384" s="27">
        <v>389</v>
      </c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38" t="str">
        <f t="shared" si="33"/>
        <v/>
      </c>
      <c r="P384" s="38" t="str">
        <f t="shared" si="34"/>
        <v/>
      </c>
      <c r="Q384" s="38" t="str">
        <f t="shared" si="35"/>
        <v/>
      </c>
      <c r="R384" s="38" t="str">
        <f t="shared" si="36"/>
        <v/>
      </c>
      <c r="S384" s="68" t="str">
        <f t="shared" si="37"/>
        <v/>
      </c>
    </row>
    <row r="385" spans="1:19" x14ac:dyDescent="0.35">
      <c r="A385" s="27">
        <v>390</v>
      </c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38" t="str">
        <f t="shared" si="33"/>
        <v/>
      </c>
      <c r="P385" s="38" t="str">
        <f t="shared" si="34"/>
        <v/>
      </c>
      <c r="Q385" s="38" t="str">
        <f t="shared" si="35"/>
        <v/>
      </c>
      <c r="R385" s="38" t="str">
        <f t="shared" si="36"/>
        <v/>
      </c>
      <c r="S385" s="68" t="str">
        <f t="shared" si="37"/>
        <v/>
      </c>
    </row>
    <row r="386" spans="1:19" x14ac:dyDescent="0.35">
      <c r="A386" s="27">
        <v>391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38" t="str">
        <f t="shared" si="33"/>
        <v/>
      </c>
      <c r="P386" s="38" t="str">
        <f t="shared" si="34"/>
        <v/>
      </c>
      <c r="Q386" s="38" t="str">
        <f t="shared" si="35"/>
        <v/>
      </c>
      <c r="R386" s="38" t="str">
        <f t="shared" si="36"/>
        <v/>
      </c>
      <c r="S386" s="68" t="str">
        <f t="shared" si="37"/>
        <v/>
      </c>
    </row>
    <row r="387" spans="1:19" x14ac:dyDescent="0.35">
      <c r="A387" s="27">
        <v>392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38" t="str">
        <f t="shared" si="33"/>
        <v/>
      </c>
      <c r="P387" s="38" t="str">
        <f t="shared" si="34"/>
        <v/>
      </c>
      <c r="Q387" s="38" t="str">
        <f t="shared" si="35"/>
        <v/>
      </c>
      <c r="R387" s="38" t="str">
        <f t="shared" si="36"/>
        <v/>
      </c>
      <c r="S387" s="68" t="str">
        <f t="shared" si="37"/>
        <v/>
      </c>
    </row>
    <row r="388" spans="1:19" x14ac:dyDescent="0.35">
      <c r="A388" s="27">
        <v>393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38" t="str">
        <f t="shared" si="33"/>
        <v/>
      </c>
      <c r="P388" s="38" t="str">
        <f t="shared" si="34"/>
        <v/>
      </c>
      <c r="Q388" s="38" t="str">
        <f t="shared" si="35"/>
        <v/>
      </c>
      <c r="R388" s="38" t="str">
        <f t="shared" si="36"/>
        <v/>
      </c>
      <c r="S388" s="68" t="str">
        <f t="shared" si="37"/>
        <v/>
      </c>
    </row>
    <row r="389" spans="1:19" x14ac:dyDescent="0.35">
      <c r="A389" s="27">
        <v>394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38" t="str">
        <f t="shared" si="33"/>
        <v/>
      </c>
      <c r="P389" s="38" t="str">
        <f t="shared" si="34"/>
        <v/>
      </c>
      <c r="Q389" s="38" t="str">
        <f t="shared" si="35"/>
        <v/>
      </c>
      <c r="R389" s="38" t="str">
        <f t="shared" si="36"/>
        <v/>
      </c>
      <c r="S389" s="68" t="str">
        <f t="shared" si="37"/>
        <v/>
      </c>
    </row>
    <row r="390" spans="1:19" x14ac:dyDescent="0.35">
      <c r="A390" s="27">
        <v>395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38" t="str">
        <f t="shared" si="33"/>
        <v/>
      </c>
      <c r="P390" s="38" t="str">
        <f t="shared" si="34"/>
        <v/>
      </c>
      <c r="Q390" s="38" t="str">
        <f t="shared" si="35"/>
        <v/>
      </c>
      <c r="R390" s="38" t="str">
        <f t="shared" si="36"/>
        <v/>
      </c>
      <c r="S390" s="68" t="str">
        <f t="shared" si="37"/>
        <v/>
      </c>
    </row>
    <row r="391" spans="1:19" x14ac:dyDescent="0.35">
      <c r="A391" s="27">
        <v>396</v>
      </c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38" t="str">
        <f t="shared" si="33"/>
        <v/>
      </c>
      <c r="P391" s="38" t="str">
        <f t="shared" si="34"/>
        <v/>
      </c>
      <c r="Q391" s="38" t="str">
        <f t="shared" si="35"/>
        <v/>
      </c>
      <c r="R391" s="38" t="str">
        <f t="shared" si="36"/>
        <v/>
      </c>
      <c r="S391" s="68" t="str">
        <f t="shared" si="37"/>
        <v/>
      </c>
    </row>
    <row r="392" spans="1:19" x14ac:dyDescent="0.35">
      <c r="A392" s="27">
        <v>397</v>
      </c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38" t="str">
        <f t="shared" si="33"/>
        <v/>
      </c>
      <c r="P392" s="38" t="str">
        <f t="shared" si="34"/>
        <v/>
      </c>
      <c r="Q392" s="38" t="str">
        <f t="shared" si="35"/>
        <v/>
      </c>
      <c r="R392" s="38" t="str">
        <f t="shared" si="36"/>
        <v/>
      </c>
      <c r="S392" s="68" t="str">
        <f t="shared" si="37"/>
        <v/>
      </c>
    </row>
    <row r="393" spans="1:19" x14ac:dyDescent="0.35">
      <c r="A393" s="27">
        <v>398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38" t="str">
        <f t="shared" si="33"/>
        <v/>
      </c>
      <c r="P393" s="38" t="str">
        <f t="shared" si="34"/>
        <v/>
      </c>
      <c r="Q393" s="38" t="str">
        <f t="shared" si="35"/>
        <v/>
      </c>
      <c r="R393" s="38" t="str">
        <f t="shared" si="36"/>
        <v/>
      </c>
      <c r="S393" s="68" t="str">
        <f t="shared" si="37"/>
        <v/>
      </c>
    </row>
    <row r="394" spans="1:19" x14ac:dyDescent="0.35">
      <c r="A394" s="27">
        <v>399</v>
      </c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38" t="str">
        <f t="shared" si="33"/>
        <v/>
      </c>
      <c r="P394" s="38" t="str">
        <f t="shared" si="34"/>
        <v/>
      </c>
      <c r="Q394" s="38" t="str">
        <f t="shared" si="35"/>
        <v/>
      </c>
      <c r="R394" s="38" t="str">
        <f t="shared" si="36"/>
        <v/>
      </c>
      <c r="S394" s="68" t="str">
        <f t="shared" si="37"/>
        <v/>
      </c>
    </row>
    <row r="395" spans="1:19" x14ac:dyDescent="0.35">
      <c r="A395" s="27">
        <v>400</v>
      </c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38" t="str">
        <f t="shared" si="33"/>
        <v/>
      </c>
      <c r="P395" s="38" t="str">
        <f t="shared" si="34"/>
        <v/>
      </c>
      <c r="Q395" s="38" t="str">
        <f t="shared" si="35"/>
        <v/>
      </c>
      <c r="R395" s="38" t="str">
        <f t="shared" si="36"/>
        <v/>
      </c>
      <c r="S395" s="68" t="str">
        <f t="shared" si="37"/>
        <v/>
      </c>
    </row>
    <row r="396" spans="1:19" x14ac:dyDescent="0.35">
      <c r="A396" s="27">
        <v>401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38" t="str">
        <f t="shared" si="33"/>
        <v/>
      </c>
      <c r="P396" s="38" t="str">
        <f t="shared" si="34"/>
        <v/>
      </c>
      <c r="Q396" s="38" t="str">
        <f t="shared" si="35"/>
        <v/>
      </c>
      <c r="R396" s="38" t="str">
        <f t="shared" si="36"/>
        <v/>
      </c>
      <c r="S396" s="68" t="str">
        <f t="shared" si="37"/>
        <v/>
      </c>
    </row>
    <row r="397" spans="1:19" x14ac:dyDescent="0.35">
      <c r="A397" s="27">
        <v>402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38" t="str">
        <f t="shared" si="33"/>
        <v/>
      </c>
      <c r="P397" s="38" t="str">
        <f t="shared" si="34"/>
        <v/>
      </c>
      <c r="Q397" s="38" t="str">
        <f t="shared" si="35"/>
        <v/>
      </c>
      <c r="R397" s="38" t="str">
        <f t="shared" si="36"/>
        <v/>
      </c>
      <c r="S397" s="68" t="str">
        <f t="shared" si="37"/>
        <v/>
      </c>
    </row>
    <row r="398" spans="1:19" x14ac:dyDescent="0.35">
      <c r="A398" s="27">
        <v>403</v>
      </c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38" t="str">
        <f t="shared" si="33"/>
        <v/>
      </c>
      <c r="P398" s="38" t="str">
        <f t="shared" si="34"/>
        <v/>
      </c>
      <c r="Q398" s="38" t="str">
        <f t="shared" si="35"/>
        <v/>
      </c>
      <c r="R398" s="38" t="str">
        <f t="shared" si="36"/>
        <v/>
      </c>
      <c r="S398" s="68" t="str">
        <f t="shared" si="37"/>
        <v/>
      </c>
    </row>
    <row r="399" spans="1:19" x14ac:dyDescent="0.35">
      <c r="A399" s="27">
        <v>404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38" t="str">
        <f t="shared" si="33"/>
        <v/>
      </c>
      <c r="P399" s="38" t="str">
        <f t="shared" si="34"/>
        <v/>
      </c>
      <c r="Q399" s="38" t="str">
        <f t="shared" si="35"/>
        <v/>
      </c>
      <c r="R399" s="38" t="str">
        <f t="shared" si="36"/>
        <v/>
      </c>
      <c r="S399" s="68" t="str">
        <f t="shared" si="37"/>
        <v/>
      </c>
    </row>
    <row r="400" spans="1:19" x14ac:dyDescent="0.35">
      <c r="A400" s="27">
        <v>405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38" t="str">
        <f t="shared" si="33"/>
        <v/>
      </c>
      <c r="P400" s="38" t="str">
        <f t="shared" si="34"/>
        <v/>
      </c>
      <c r="Q400" s="38" t="str">
        <f t="shared" si="35"/>
        <v/>
      </c>
      <c r="R400" s="38" t="str">
        <f t="shared" si="36"/>
        <v/>
      </c>
      <c r="S400" s="68" t="str">
        <f t="shared" si="37"/>
        <v/>
      </c>
    </row>
    <row r="401" spans="1:19" x14ac:dyDescent="0.35">
      <c r="A401" s="27">
        <v>406</v>
      </c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38" t="str">
        <f t="shared" ref="O401:O464" si="38">IF(K401="","",(((K401-$H$9)/$H$10)*10)+50)</f>
        <v/>
      </c>
      <c r="P401" s="38" t="str">
        <f t="shared" ref="P401:P464" si="39">IF(L401="","",(((L401-$I$9)/$I$10)*10)+50)</f>
        <v/>
      </c>
      <c r="Q401" s="38" t="str">
        <f t="shared" ref="Q401:Q464" si="40">IF(M401="","",(((M401-$J$9)/$J$10)*10)+50)</f>
        <v/>
      </c>
      <c r="R401" s="38" t="str">
        <f t="shared" ref="R401:R464" si="41">IF(N401="","",(((N401-$K$9)/$K$10)*10)+50)</f>
        <v/>
      </c>
      <c r="S401" s="68" t="str">
        <f t="shared" ref="S401:S464" si="42">IF(B401="","",AVERAGE(O401:R401))</f>
        <v/>
      </c>
    </row>
    <row r="402" spans="1:19" x14ac:dyDescent="0.35">
      <c r="A402" s="27">
        <v>407</v>
      </c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38" t="str">
        <f t="shared" si="38"/>
        <v/>
      </c>
      <c r="P402" s="38" t="str">
        <f t="shared" si="39"/>
        <v/>
      </c>
      <c r="Q402" s="38" t="str">
        <f t="shared" si="40"/>
        <v/>
      </c>
      <c r="R402" s="38" t="str">
        <f t="shared" si="41"/>
        <v/>
      </c>
      <c r="S402" s="68" t="str">
        <f t="shared" si="42"/>
        <v/>
      </c>
    </row>
    <row r="403" spans="1:19" x14ac:dyDescent="0.35">
      <c r="A403" s="27">
        <v>408</v>
      </c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38" t="str">
        <f t="shared" si="38"/>
        <v/>
      </c>
      <c r="P403" s="38" t="str">
        <f t="shared" si="39"/>
        <v/>
      </c>
      <c r="Q403" s="38" t="str">
        <f t="shared" si="40"/>
        <v/>
      </c>
      <c r="R403" s="38" t="str">
        <f t="shared" si="41"/>
        <v/>
      </c>
      <c r="S403" s="68" t="str">
        <f t="shared" si="42"/>
        <v/>
      </c>
    </row>
    <row r="404" spans="1:19" x14ac:dyDescent="0.35">
      <c r="A404" s="27">
        <v>409</v>
      </c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38" t="str">
        <f t="shared" si="38"/>
        <v/>
      </c>
      <c r="P404" s="38" t="str">
        <f t="shared" si="39"/>
        <v/>
      </c>
      <c r="Q404" s="38" t="str">
        <f t="shared" si="40"/>
        <v/>
      </c>
      <c r="R404" s="38" t="str">
        <f t="shared" si="41"/>
        <v/>
      </c>
      <c r="S404" s="68" t="str">
        <f t="shared" si="42"/>
        <v/>
      </c>
    </row>
    <row r="405" spans="1:19" x14ac:dyDescent="0.35">
      <c r="A405" s="27">
        <v>410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38" t="str">
        <f t="shared" si="38"/>
        <v/>
      </c>
      <c r="P405" s="38" t="str">
        <f t="shared" si="39"/>
        <v/>
      </c>
      <c r="Q405" s="38" t="str">
        <f t="shared" si="40"/>
        <v/>
      </c>
      <c r="R405" s="38" t="str">
        <f t="shared" si="41"/>
        <v/>
      </c>
      <c r="S405" s="68" t="str">
        <f t="shared" si="42"/>
        <v/>
      </c>
    </row>
    <row r="406" spans="1:19" x14ac:dyDescent="0.35">
      <c r="A406" s="27">
        <v>411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38" t="str">
        <f t="shared" si="38"/>
        <v/>
      </c>
      <c r="P406" s="38" t="str">
        <f t="shared" si="39"/>
        <v/>
      </c>
      <c r="Q406" s="38" t="str">
        <f t="shared" si="40"/>
        <v/>
      </c>
      <c r="R406" s="38" t="str">
        <f t="shared" si="41"/>
        <v/>
      </c>
      <c r="S406" s="68" t="str">
        <f t="shared" si="42"/>
        <v/>
      </c>
    </row>
    <row r="407" spans="1:19" x14ac:dyDescent="0.35">
      <c r="A407" s="27">
        <v>412</v>
      </c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38" t="str">
        <f t="shared" si="38"/>
        <v/>
      </c>
      <c r="P407" s="38" t="str">
        <f t="shared" si="39"/>
        <v/>
      </c>
      <c r="Q407" s="38" t="str">
        <f t="shared" si="40"/>
        <v/>
      </c>
      <c r="R407" s="38" t="str">
        <f t="shared" si="41"/>
        <v/>
      </c>
      <c r="S407" s="68" t="str">
        <f t="shared" si="42"/>
        <v/>
      </c>
    </row>
    <row r="408" spans="1:19" x14ac:dyDescent="0.35">
      <c r="A408" s="27">
        <v>413</v>
      </c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38" t="str">
        <f t="shared" si="38"/>
        <v/>
      </c>
      <c r="P408" s="38" t="str">
        <f t="shared" si="39"/>
        <v/>
      </c>
      <c r="Q408" s="38" t="str">
        <f t="shared" si="40"/>
        <v/>
      </c>
      <c r="R408" s="38" t="str">
        <f t="shared" si="41"/>
        <v/>
      </c>
      <c r="S408" s="68" t="str">
        <f t="shared" si="42"/>
        <v/>
      </c>
    </row>
    <row r="409" spans="1:19" x14ac:dyDescent="0.35">
      <c r="A409" s="27">
        <v>414</v>
      </c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38" t="str">
        <f t="shared" si="38"/>
        <v/>
      </c>
      <c r="P409" s="38" t="str">
        <f t="shared" si="39"/>
        <v/>
      </c>
      <c r="Q409" s="38" t="str">
        <f t="shared" si="40"/>
        <v/>
      </c>
      <c r="R409" s="38" t="str">
        <f t="shared" si="41"/>
        <v/>
      </c>
      <c r="S409" s="68" t="str">
        <f t="shared" si="42"/>
        <v/>
      </c>
    </row>
    <row r="410" spans="1:19" x14ac:dyDescent="0.35">
      <c r="A410" s="27">
        <v>415</v>
      </c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38" t="str">
        <f t="shared" si="38"/>
        <v/>
      </c>
      <c r="P410" s="38" t="str">
        <f t="shared" si="39"/>
        <v/>
      </c>
      <c r="Q410" s="38" t="str">
        <f t="shared" si="40"/>
        <v/>
      </c>
      <c r="R410" s="38" t="str">
        <f t="shared" si="41"/>
        <v/>
      </c>
      <c r="S410" s="68" t="str">
        <f t="shared" si="42"/>
        <v/>
      </c>
    </row>
    <row r="411" spans="1:19" x14ac:dyDescent="0.35">
      <c r="A411" s="27">
        <v>416</v>
      </c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38" t="str">
        <f t="shared" si="38"/>
        <v/>
      </c>
      <c r="P411" s="38" t="str">
        <f t="shared" si="39"/>
        <v/>
      </c>
      <c r="Q411" s="38" t="str">
        <f t="shared" si="40"/>
        <v/>
      </c>
      <c r="R411" s="38" t="str">
        <f t="shared" si="41"/>
        <v/>
      </c>
      <c r="S411" s="68" t="str">
        <f t="shared" si="42"/>
        <v/>
      </c>
    </row>
    <row r="412" spans="1:19" x14ac:dyDescent="0.35">
      <c r="A412" s="27">
        <v>417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38" t="str">
        <f t="shared" si="38"/>
        <v/>
      </c>
      <c r="P412" s="38" t="str">
        <f t="shared" si="39"/>
        <v/>
      </c>
      <c r="Q412" s="38" t="str">
        <f t="shared" si="40"/>
        <v/>
      </c>
      <c r="R412" s="38" t="str">
        <f t="shared" si="41"/>
        <v/>
      </c>
      <c r="S412" s="68" t="str">
        <f t="shared" si="42"/>
        <v/>
      </c>
    </row>
    <row r="413" spans="1:19" x14ac:dyDescent="0.35">
      <c r="A413" s="27">
        <v>418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38" t="str">
        <f t="shared" si="38"/>
        <v/>
      </c>
      <c r="P413" s="38" t="str">
        <f t="shared" si="39"/>
        <v/>
      </c>
      <c r="Q413" s="38" t="str">
        <f t="shared" si="40"/>
        <v/>
      </c>
      <c r="R413" s="38" t="str">
        <f t="shared" si="41"/>
        <v/>
      </c>
      <c r="S413" s="68" t="str">
        <f t="shared" si="42"/>
        <v/>
      </c>
    </row>
    <row r="414" spans="1:19" x14ac:dyDescent="0.35">
      <c r="A414" s="27">
        <v>419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38" t="str">
        <f t="shared" si="38"/>
        <v/>
      </c>
      <c r="P414" s="38" t="str">
        <f t="shared" si="39"/>
        <v/>
      </c>
      <c r="Q414" s="38" t="str">
        <f t="shared" si="40"/>
        <v/>
      </c>
      <c r="R414" s="38" t="str">
        <f t="shared" si="41"/>
        <v/>
      </c>
      <c r="S414" s="68" t="str">
        <f t="shared" si="42"/>
        <v/>
      </c>
    </row>
    <row r="415" spans="1:19" x14ac:dyDescent="0.35">
      <c r="A415" s="27">
        <v>420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38" t="str">
        <f t="shared" si="38"/>
        <v/>
      </c>
      <c r="P415" s="38" t="str">
        <f t="shared" si="39"/>
        <v/>
      </c>
      <c r="Q415" s="38" t="str">
        <f t="shared" si="40"/>
        <v/>
      </c>
      <c r="R415" s="38" t="str">
        <f t="shared" si="41"/>
        <v/>
      </c>
      <c r="S415" s="68" t="str">
        <f t="shared" si="42"/>
        <v/>
      </c>
    </row>
    <row r="416" spans="1:19" x14ac:dyDescent="0.35">
      <c r="A416" s="27">
        <v>421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38" t="str">
        <f t="shared" si="38"/>
        <v/>
      </c>
      <c r="P416" s="38" t="str">
        <f t="shared" si="39"/>
        <v/>
      </c>
      <c r="Q416" s="38" t="str">
        <f t="shared" si="40"/>
        <v/>
      </c>
      <c r="R416" s="38" t="str">
        <f t="shared" si="41"/>
        <v/>
      </c>
      <c r="S416" s="68" t="str">
        <f t="shared" si="42"/>
        <v/>
      </c>
    </row>
    <row r="417" spans="1:19" x14ac:dyDescent="0.35">
      <c r="A417" s="27">
        <v>422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38" t="str">
        <f t="shared" si="38"/>
        <v/>
      </c>
      <c r="P417" s="38" t="str">
        <f t="shared" si="39"/>
        <v/>
      </c>
      <c r="Q417" s="38" t="str">
        <f t="shared" si="40"/>
        <v/>
      </c>
      <c r="R417" s="38" t="str">
        <f t="shared" si="41"/>
        <v/>
      </c>
      <c r="S417" s="68" t="str">
        <f t="shared" si="42"/>
        <v/>
      </c>
    </row>
    <row r="418" spans="1:19" x14ac:dyDescent="0.35">
      <c r="A418" s="27">
        <v>423</v>
      </c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38" t="str">
        <f t="shared" si="38"/>
        <v/>
      </c>
      <c r="P418" s="38" t="str">
        <f t="shared" si="39"/>
        <v/>
      </c>
      <c r="Q418" s="38" t="str">
        <f t="shared" si="40"/>
        <v/>
      </c>
      <c r="R418" s="38" t="str">
        <f t="shared" si="41"/>
        <v/>
      </c>
      <c r="S418" s="68" t="str">
        <f t="shared" si="42"/>
        <v/>
      </c>
    </row>
    <row r="419" spans="1:19" x14ac:dyDescent="0.35">
      <c r="A419" s="27">
        <v>424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38" t="str">
        <f t="shared" si="38"/>
        <v/>
      </c>
      <c r="P419" s="38" t="str">
        <f t="shared" si="39"/>
        <v/>
      </c>
      <c r="Q419" s="38" t="str">
        <f t="shared" si="40"/>
        <v/>
      </c>
      <c r="R419" s="38" t="str">
        <f t="shared" si="41"/>
        <v/>
      </c>
      <c r="S419" s="68" t="str">
        <f t="shared" si="42"/>
        <v/>
      </c>
    </row>
    <row r="420" spans="1:19" x14ac:dyDescent="0.35">
      <c r="A420" s="27">
        <v>425</v>
      </c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38" t="str">
        <f t="shared" si="38"/>
        <v/>
      </c>
      <c r="P420" s="38" t="str">
        <f t="shared" si="39"/>
        <v/>
      </c>
      <c r="Q420" s="38" t="str">
        <f t="shared" si="40"/>
        <v/>
      </c>
      <c r="R420" s="38" t="str">
        <f t="shared" si="41"/>
        <v/>
      </c>
      <c r="S420" s="68" t="str">
        <f t="shared" si="42"/>
        <v/>
      </c>
    </row>
    <row r="421" spans="1:19" x14ac:dyDescent="0.35">
      <c r="A421" s="27">
        <v>426</v>
      </c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38" t="str">
        <f t="shared" si="38"/>
        <v/>
      </c>
      <c r="P421" s="38" t="str">
        <f t="shared" si="39"/>
        <v/>
      </c>
      <c r="Q421" s="38" t="str">
        <f t="shared" si="40"/>
        <v/>
      </c>
      <c r="R421" s="38" t="str">
        <f t="shared" si="41"/>
        <v/>
      </c>
      <c r="S421" s="68" t="str">
        <f t="shared" si="42"/>
        <v/>
      </c>
    </row>
    <row r="422" spans="1:19" x14ac:dyDescent="0.35">
      <c r="A422" s="27">
        <v>427</v>
      </c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38" t="str">
        <f t="shared" si="38"/>
        <v/>
      </c>
      <c r="P422" s="38" t="str">
        <f t="shared" si="39"/>
        <v/>
      </c>
      <c r="Q422" s="38" t="str">
        <f t="shared" si="40"/>
        <v/>
      </c>
      <c r="R422" s="38" t="str">
        <f t="shared" si="41"/>
        <v/>
      </c>
      <c r="S422" s="68" t="str">
        <f t="shared" si="42"/>
        <v/>
      </c>
    </row>
    <row r="423" spans="1:19" x14ac:dyDescent="0.35">
      <c r="A423" s="27">
        <v>428</v>
      </c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38" t="str">
        <f t="shared" si="38"/>
        <v/>
      </c>
      <c r="P423" s="38" t="str">
        <f t="shared" si="39"/>
        <v/>
      </c>
      <c r="Q423" s="38" t="str">
        <f t="shared" si="40"/>
        <v/>
      </c>
      <c r="R423" s="38" t="str">
        <f t="shared" si="41"/>
        <v/>
      </c>
      <c r="S423" s="68" t="str">
        <f t="shared" si="42"/>
        <v/>
      </c>
    </row>
    <row r="424" spans="1:19" x14ac:dyDescent="0.35">
      <c r="A424" s="27">
        <v>429</v>
      </c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38" t="str">
        <f t="shared" si="38"/>
        <v/>
      </c>
      <c r="P424" s="38" t="str">
        <f t="shared" si="39"/>
        <v/>
      </c>
      <c r="Q424" s="38" t="str">
        <f t="shared" si="40"/>
        <v/>
      </c>
      <c r="R424" s="38" t="str">
        <f t="shared" si="41"/>
        <v/>
      </c>
      <c r="S424" s="68" t="str">
        <f t="shared" si="42"/>
        <v/>
      </c>
    </row>
    <row r="425" spans="1:19" x14ac:dyDescent="0.35">
      <c r="A425" s="27">
        <v>430</v>
      </c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38" t="str">
        <f t="shared" si="38"/>
        <v/>
      </c>
      <c r="P425" s="38" t="str">
        <f t="shared" si="39"/>
        <v/>
      </c>
      <c r="Q425" s="38" t="str">
        <f t="shared" si="40"/>
        <v/>
      </c>
      <c r="R425" s="38" t="str">
        <f t="shared" si="41"/>
        <v/>
      </c>
      <c r="S425" s="68" t="str">
        <f t="shared" si="42"/>
        <v/>
      </c>
    </row>
    <row r="426" spans="1:19" x14ac:dyDescent="0.35">
      <c r="A426" s="27">
        <v>431</v>
      </c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38" t="str">
        <f t="shared" si="38"/>
        <v/>
      </c>
      <c r="P426" s="38" t="str">
        <f t="shared" si="39"/>
        <v/>
      </c>
      <c r="Q426" s="38" t="str">
        <f t="shared" si="40"/>
        <v/>
      </c>
      <c r="R426" s="38" t="str">
        <f t="shared" si="41"/>
        <v/>
      </c>
      <c r="S426" s="68" t="str">
        <f t="shared" si="42"/>
        <v/>
      </c>
    </row>
    <row r="427" spans="1:19" x14ac:dyDescent="0.35">
      <c r="A427" s="27">
        <v>432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38" t="str">
        <f t="shared" si="38"/>
        <v/>
      </c>
      <c r="P427" s="38" t="str">
        <f t="shared" si="39"/>
        <v/>
      </c>
      <c r="Q427" s="38" t="str">
        <f t="shared" si="40"/>
        <v/>
      </c>
      <c r="R427" s="38" t="str">
        <f t="shared" si="41"/>
        <v/>
      </c>
      <c r="S427" s="68" t="str">
        <f t="shared" si="42"/>
        <v/>
      </c>
    </row>
    <row r="428" spans="1:19" x14ac:dyDescent="0.35">
      <c r="A428" s="27">
        <v>433</v>
      </c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38" t="str">
        <f t="shared" si="38"/>
        <v/>
      </c>
      <c r="P428" s="38" t="str">
        <f t="shared" si="39"/>
        <v/>
      </c>
      <c r="Q428" s="38" t="str">
        <f t="shared" si="40"/>
        <v/>
      </c>
      <c r="R428" s="38" t="str">
        <f t="shared" si="41"/>
        <v/>
      </c>
      <c r="S428" s="68" t="str">
        <f t="shared" si="42"/>
        <v/>
      </c>
    </row>
    <row r="429" spans="1:19" x14ac:dyDescent="0.35">
      <c r="A429" s="27">
        <v>434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38" t="str">
        <f t="shared" si="38"/>
        <v/>
      </c>
      <c r="P429" s="38" t="str">
        <f t="shared" si="39"/>
        <v/>
      </c>
      <c r="Q429" s="38" t="str">
        <f t="shared" si="40"/>
        <v/>
      </c>
      <c r="R429" s="38" t="str">
        <f t="shared" si="41"/>
        <v/>
      </c>
      <c r="S429" s="68" t="str">
        <f t="shared" si="42"/>
        <v/>
      </c>
    </row>
    <row r="430" spans="1:19" x14ac:dyDescent="0.35">
      <c r="A430" s="27">
        <v>435</v>
      </c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38" t="str">
        <f t="shared" si="38"/>
        <v/>
      </c>
      <c r="P430" s="38" t="str">
        <f t="shared" si="39"/>
        <v/>
      </c>
      <c r="Q430" s="38" t="str">
        <f t="shared" si="40"/>
        <v/>
      </c>
      <c r="R430" s="38" t="str">
        <f t="shared" si="41"/>
        <v/>
      </c>
      <c r="S430" s="68" t="str">
        <f t="shared" si="42"/>
        <v/>
      </c>
    </row>
    <row r="431" spans="1:19" x14ac:dyDescent="0.35">
      <c r="A431" s="27">
        <v>436</v>
      </c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38" t="str">
        <f t="shared" si="38"/>
        <v/>
      </c>
      <c r="P431" s="38" t="str">
        <f t="shared" si="39"/>
        <v/>
      </c>
      <c r="Q431" s="38" t="str">
        <f t="shared" si="40"/>
        <v/>
      </c>
      <c r="R431" s="38" t="str">
        <f t="shared" si="41"/>
        <v/>
      </c>
      <c r="S431" s="68" t="str">
        <f t="shared" si="42"/>
        <v/>
      </c>
    </row>
    <row r="432" spans="1:19" x14ac:dyDescent="0.35">
      <c r="A432" s="27">
        <v>437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38" t="str">
        <f t="shared" si="38"/>
        <v/>
      </c>
      <c r="P432" s="38" t="str">
        <f t="shared" si="39"/>
        <v/>
      </c>
      <c r="Q432" s="38" t="str">
        <f t="shared" si="40"/>
        <v/>
      </c>
      <c r="R432" s="38" t="str">
        <f t="shared" si="41"/>
        <v/>
      </c>
      <c r="S432" s="68" t="str">
        <f t="shared" si="42"/>
        <v/>
      </c>
    </row>
    <row r="433" spans="1:19" x14ac:dyDescent="0.35">
      <c r="A433" s="27">
        <v>438</v>
      </c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38" t="str">
        <f t="shared" si="38"/>
        <v/>
      </c>
      <c r="P433" s="38" t="str">
        <f t="shared" si="39"/>
        <v/>
      </c>
      <c r="Q433" s="38" t="str">
        <f t="shared" si="40"/>
        <v/>
      </c>
      <c r="R433" s="38" t="str">
        <f t="shared" si="41"/>
        <v/>
      </c>
      <c r="S433" s="68" t="str">
        <f t="shared" si="42"/>
        <v/>
      </c>
    </row>
    <row r="434" spans="1:19" x14ac:dyDescent="0.35">
      <c r="A434" s="27">
        <v>439</v>
      </c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38" t="str">
        <f t="shared" si="38"/>
        <v/>
      </c>
      <c r="P434" s="38" t="str">
        <f t="shared" si="39"/>
        <v/>
      </c>
      <c r="Q434" s="38" t="str">
        <f t="shared" si="40"/>
        <v/>
      </c>
      <c r="R434" s="38" t="str">
        <f t="shared" si="41"/>
        <v/>
      </c>
      <c r="S434" s="68" t="str">
        <f t="shared" si="42"/>
        <v/>
      </c>
    </row>
    <row r="435" spans="1:19" x14ac:dyDescent="0.35">
      <c r="A435" s="27">
        <v>440</v>
      </c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38" t="str">
        <f t="shared" si="38"/>
        <v/>
      </c>
      <c r="P435" s="38" t="str">
        <f t="shared" si="39"/>
        <v/>
      </c>
      <c r="Q435" s="38" t="str">
        <f t="shared" si="40"/>
        <v/>
      </c>
      <c r="R435" s="38" t="str">
        <f t="shared" si="41"/>
        <v/>
      </c>
      <c r="S435" s="68" t="str">
        <f t="shared" si="42"/>
        <v/>
      </c>
    </row>
    <row r="436" spans="1:19" x14ac:dyDescent="0.35">
      <c r="A436" s="27">
        <v>441</v>
      </c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38" t="str">
        <f t="shared" si="38"/>
        <v/>
      </c>
      <c r="P436" s="38" t="str">
        <f t="shared" si="39"/>
        <v/>
      </c>
      <c r="Q436" s="38" t="str">
        <f t="shared" si="40"/>
        <v/>
      </c>
      <c r="R436" s="38" t="str">
        <f t="shared" si="41"/>
        <v/>
      </c>
      <c r="S436" s="68" t="str">
        <f t="shared" si="42"/>
        <v/>
      </c>
    </row>
    <row r="437" spans="1:19" x14ac:dyDescent="0.35">
      <c r="A437" s="27">
        <v>442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38" t="str">
        <f t="shared" si="38"/>
        <v/>
      </c>
      <c r="P437" s="38" t="str">
        <f t="shared" si="39"/>
        <v/>
      </c>
      <c r="Q437" s="38" t="str">
        <f t="shared" si="40"/>
        <v/>
      </c>
      <c r="R437" s="38" t="str">
        <f t="shared" si="41"/>
        <v/>
      </c>
      <c r="S437" s="68" t="str">
        <f t="shared" si="42"/>
        <v/>
      </c>
    </row>
    <row r="438" spans="1:19" x14ac:dyDescent="0.35">
      <c r="A438" s="27">
        <v>443</v>
      </c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38" t="str">
        <f t="shared" si="38"/>
        <v/>
      </c>
      <c r="P438" s="38" t="str">
        <f t="shared" si="39"/>
        <v/>
      </c>
      <c r="Q438" s="38" t="str">
        <f t="shared" si="40"/>
        <v/>
      </c>
      <c r="R438" s="38" t="str">
        <f t="shared" si="41"/>
        <v/>
      </c>
      <c r="S438" s="68" t="str">
        <f t="shared" si="42"/>
        <v/>
      </c>
    </row>
    <row r="439" spans="1:19" x14ac:dyDescent="0.35">
      <c r="A439" s="27">
        <v>444</v>
      </c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38" t="str">
        <f t="shared" si="38"/>
        <v/>
      </c>
      <c r="P439" s="38" t="str">
        <f t="shared" si="39"/>
        <v/>
      </c>
      <c r="Q439" s="38" t="str">
        <f t="shared" si="40"/>
        <v/>
      </c>
      <c r="R439" s="38" t="str">
        <f t="shared" si="41"/>
        <v/>
      </c>
      <c r="S439" s="68" t="str">
        <f t="shared" si="42"/>
        <v/>
      </c>
    </row>
    <row r="440" spans="1:19" x14ac:dyDescent="0.35">
      <c r="A440" s="27">
        <v>445</v>
      </c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38" t="str">
        <f t="shared" si="38"/>
        <v/>
      </c>
      <c r="P440" s="38" t="str">
        <f t="shared" si="39"/>
        <v/>
      </c>
      <c r="Q440" s="38" t="str">
        <f t="shared" si="40"/>
        <v/>
      </c>
      <c r="R440" s="38" t="str">
        <f t="shared" si="41"/>
        <v/>
      </c>
      <c r="S440" s="68" t="str">
        <f t="shared" si="42"/>
        <v/>
      </c>
    </row>
    <row r="441" spans="1:19" x14ac:dyDescent="0.35">
      <c r="A441" s="27">
        <v>446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38" t="str">
        <f t="shared" si="38"/>
        <v/>
      </c>
      <c r="P441" s="38" t="str">
        <f t="shared" si="39"/>
        <v/>
      </c>
      <c r="Q441" s="38" t="str">
        <f t="shared" si="40"/>
        <v/>
      </c>
      <c r="R441" s="38" t="str">
        <f t="shared" si="41"/>
        <v/>
      </c>
      <c r="S441" s="68" t="str">
        <f t="shared" si="42"/>
        <v/>
      </c>
    </row>
    <row r="442" spans="1:19" x14ac:dyDescent="0.35">
      <c r="A442" s="27">
        <v>447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38" t="str">
        <f t="shared" si="38"/>
        <v/>
      </c>
      <c r="P442" s="38" t="str">
        <f t="shared" si="39"/>
        <v/>
      </c>
      <c r="Q442" s="38" t="str">
        <f t="shared" si="40"/>
        <v/>
      </c>
      <c r="R442" s="38" t="str">
        <f t="shared" si="41"/>
        <v/>
      </c>
      <c r="S442" s="68" t="str">
        <f t="shared" si="42"/>
        <v/>
      </c>
    </row>
    <row r="443" spans="1:19" x14ac:dyDescent="0.35">
      <c r="A443" s="27">
        <v>448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38" t="str">
        <f t="shared" si="38"/>
        <v/>
      </c>
      <c r="P443" s="38" t="str">
        <f t="shared" si="39"/>
        <v/>
      </c>
      <c r="Q443" s="38" t="str">
        <f t="shared" si="40"/>
        <v/>
      </c>
      <c r="R443" s="38" t="str">
        <f t="shared" si="41"/>
        <v/>
      </c>
      <c r="S443" s="68" t="str">
        <f t="shared" si="42"/>
        <v/>
      </c>
    </row>
    <row r="444" spans="1:19" x14ac:dyDescent="0.35">
      <c r="A444" s="27">
        <v>449</v>
      </c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38" t="str">
        <f t="shared" si="38"/>
        <v/>
      </c>
      <c r="P444" s="38" t="str">
        <f t="shared" si="39"/>
        <v/>
      </c>
      <c r="Q444" s="38" t="str">
        <f t="shared" si="40"/>
        <v/>
      </c>
      <c r="R444" s="38" t="str">
        <f t="shared" si="41"/>
        <v/>
      </c>
      <c r="S444" s="68" t="str">
        <f t="shared" si="42"/>
        <v/>
      </c>
    </row>
    <row r="445" spans="1:19" x14ac:dyDescent="0.35">
      <c r="A445" s="27">
        <v>450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38" t="str">
        <f t="shared" si="38"/>
        <v/>
      </c>
      <c r="P445" s="38" t="str">
        <f t="shared" si="39"/>
        <v/>
      </c>
      <c r="Q445" s="38" t="str">
        <f t="shared" si="40"/>
        <v/>
      </c>
      <c r="R445" s="38" t="str">
        <f t="shared" si="41"/>
        <v/>
      </c>
      <c r="S445" s="68" t="str">
        <f t="shared" si="42"/>
        <v/>
      </c>
    </row>
    <row r="446" spans="1:19" x14ac:dyDescent="0.35">
      <c r="A446" s="27">
        <v>451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38" t="str">
        <f t="shared" si="38"/>
        <v/>
      </c>
      <c r="P446" s="38" t="str">
        <f t="shared" si="39"/>
        <v/>
      </c>
      <c r="Q446" s="38" t="str">
        <f t="shared" si="40"/>
        <v/>
      </c>
      <c r="R446" s="38" t="str">
        <f t="shared" si="41"/>
        <v/>
      </c>
      <c r="S446" s="68" t="str">
        <f t="shared" si="42"/>
        <v/>
      </c>
    </row>
    <row r="447" spans="1:19" x14ac:dyDescent="0.35">
      <c r="A447" s="27">
        <v>452</v>
      </c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38" t="str">
        <f t="shared" si="38"/>
        <v/>
      </c>
      <c r="P447" s="38" t="str">
        <f t="shared" si="39"/>
        <v/>
      </c>
      <c r="Q447" s="38" t="str">
        <f t="shared" si="40"/>
        <v/>
      </c>
      <c r="R447" s="38" t="str">
        <f t="shared" si="41"/>
        <v/>
      </c>
      <c r="S447" s="68" t="str">
        <f t="shared" si="42"/>
        <v/>
      </c>
    </row>
    <row r="448" spans="1:19" x14ac:dyDescent="0.35">
      <c r="A448" s="27">
        <v>453</v>
      </c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38" t="str">
        <f t="shared" si="38"/>
        <v/>
      </c>
      <c r="P448" s="38" t="str">
        <f t="shared" si="39"/>
        <v/>
      </c>
      <c r="Q448" s="38" t="str">
        <f t="shared" si="40"/>
        <v/>
      </c>
      <c r="R448" s="38" t="str">
        <f t="shared" si="41"/>
        <v/>
      </c>
      <c r="S448" s="68" t="str">
        <f t="shared" si="42"/>
        <v/>
      </c>
    </row>
    <row r="449" spans="1:19" x14ac:dyDescent="0.35">
      <c r="A449" s="27">
        <v>454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38" t="str">
        <f t="shared" si="38"/>
        <v/>
      </c>
      <c r="P449" s="38" t="str">
        <f t="shared" si="39"/>
        <v/>
      </c>
      <c r="Q449" s="38" t="str">
        <f t="shared" si="40"/>
        <v/>
      </c>
      <c r="R449" s="38" t="str">
        <f t="shared" si="41"/>
        <v/>
      </c>
      <c r="S449" s="68" t="str">
        <f t="shared" si="42"/>
        <v/>
      </c>
    </row>
    <row r="450" spans="1:19" x14ac:dyDescent="0.35">
      <c r="A450" s="27">
        <v>455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38" t="str">
        <f t="shared" si="38"/>
        <v/>
      </c>
      <c r="P450" s="38" t="str">
        <f t="shared" si="39"/>
        <v/>
      </c>
      <c r="Q450" s="38" t="str">
        <f t="shared" si="40"/>
        <v/>
      </c>
      <c r="R450" s="38" t="str">
        <f t="shared" si="41"/>
        <v/>
      </c>
      <c r="S450" s="68" t="str">
        <f t="shared" si="42"/>
        <v/>
      </c>
    </row>
    <row r="451" spans="1:19" x14ac:dyDescent="0.35">
      <c r="A451" s="27">
        <v>456</v>
      </c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38" t="str">
        <f t="shared" si="38"/>
        <v/>
      </c>
      <c r="P451" s="38" t="str">
        <f t="shared" si="39"/>
        <v/>
      </c>
      <c r="Q451" s="38" t="str">
        <f t="shared" si="40"/>
        <v/>
      </c>
      <c r="R451" s="38" t="str">
        <f t="shared" si="41"/>
        <v/>
      </c>
      <c r="S451" s="68" t="str">
        <f t="shared" si="42"/>
        <v/>
      </c>
    </row>
    <row r="452" spans="1:19" x14ac:dyDescent="0.35">
      <c r="A452" s="27">
        <v>457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38" t="str">
        <f t="shared" si="38"/>
        <v/>
      </c>
      <c r="P452" s="38" t="str">
        <f t="shared" si="39"/>
        <v/>
      </c>
      <c r="Q452" s="38" t="str">
        <f t="shared" si="40"/>
        <v/>
      </c>
      <c r="R452" s="38" t="str">
        <f t="shared" si="41"/>
        <v/>
      </c>
      <c r="S452" s="68" t="str">
        <f t="shared" si="42"/>
        <v/>
      </c>
    </row>
    <row r="453" spans="1:19" x14ac:dyDescent="0.35">
      <c r="A453" s="27">
        <v>458</v>
      </c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38" t="str">
        <f t="shared" si="38"/>
        <v/>
      </c>
      <c r="P453" s="38" t="str">
        <f t="shared" si="39"/>
        <v/>
      </c>
      <c r="Q453" s="38" t="str">
        <f t="shared" si="40"/>
        <v/>
      </c>
      <c r="R453" s="38" t="str">
        <f t="shared" si="41"/>
        <v/>
      </c>
      <c r="S453" s="68" t="str">
        <f t="shared" si="42"/>
        <v/>
      </c>
    </row>
    <row r="454" spans="1:19" x14ac:dyDescent="0.35">
      <c r="A454" s="27">
        <v>459</v>
      </c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38" t="str">
        <f t="shared" si="38"/>
        <v/>
      </c>
      <c r="P454" s="38" t="str">
        <f t="shared" si="39"/>
        <v/>
      </c>
      <c r="Q454" s="38" t="str">
        <f t="shared" si="40"/>
        <v/>
      </c>
      <c r="R454" s="38" t="str">
        <f t="shared" si="41"/>
        <v/>
      </c>
      <c r="S454" s="68" t="str">
        <f t="shared" si="42"/>
        <v/>
      </c>
    </row>
    <row r="455" spans="1:19" x14ac:dyDescent="0.35">
      <c r="A455" s="27">
        <v>460</v>
      </c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38" t="str">
        <f t="shared" si="38"/>
        <v/>
      </c>
      <c r="P455" s="38" t="str">
        <f t="shared" si="39"/>
        <v/>
      </c>
      <c r="Q455" s="38" t="str">
        <f t="shared" si="40"/>
        <v/>
      </c>
      <c r="R455" s="38" t="str">
        <f t="shared" si="41"/>
        <v/>
      </c>
      <c r="S455" s="68" t="str">
        <f t="shared" si="42"/>
        <v/>
      </c>
    </row>
    <row r="456" spans="1:19" x14ac:dyDescent="0.35">
      <c r="A456" s="27">
        <v>461</v>
      </c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38" t="str">
        <f t="shared" si="38"/>
        <v/>
      </c>
      <c r="P456" s="38" t="str">
        <f t="shared" si="39"/>
        <v/>
      </c>
      <c r="Q456" s="38" t="str">
        <f t="shared" si="40"/>
        <v/>
      </c>
      <c r="R456" s="38" t="str">
        <f t="shared" si="41"/>
        <v/>
      </c>
      <c r="S456" s="68" t="str">
        <f t="shared" si="42"/>
        <v/>
      </c>
    </row>
    <row r="457" spans="1:19" x14ac:dyDescent="0.35">
      <c r="A457" s="27">
        <v>462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38" t="str">
        <f t="shared" si="38"/>
        <v/>
      </c>
      <c r="P457" s="38" t="str">
        <f t="shared" si="39"/>
        <v/>
      </c>
      <c r="Q457" s="38" t="str">
        <f t="shared" si="40"/>
        <v/>
      </c>
      <c r="R457" s="38" t="str">
        <f t="shared" si="41"/>
        <v/>
      </c>
      <c r="S457" s="68" t="str">
        <f t="shared" si="42"/>
        <v/>
      </c>
    </row>
    <row r="458" spans="1:19" x14ac:dyDescent="0.35">
      <c r="A458" s="27">
        <v>463</v>
      </c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38" t="str">
        <f t="shared" si="38"/>
        <v/>
      </c>
      <c r="P458" s="38" t="str">
        <f t="shared" si="39"/>
        <v/>
      </c>
      <c r="Q458" s="38" t="str">
        <f t="shared" si="40"/>
        <v/>
      </c>
      <c r="R458" s="38" t="str">
        <f t="shared" si="41"/>
        <v/>
      </c>
      <c r="S458" s="68" t="str">
        <f t="shared" si="42"/>
        <v/>
      </c>
    </row>
    <row r="459" spans="1:19" x14ac:dyDescent="0.35">
      <c r="A459" s="27">
        <v>464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38" t="str">
        <f t="shared" si="38"/>
        <v/>
      </c>
      <c r="P459" s="38" t="str">
        <f t="shared" si="39"/>
        <v/>
      </c>
      <c r="Q459" s="38" t="str">
        <f t="shared" si="40"/>
        <v/>
      </c>
      <c r="R459" s="38" t="str">
        <f t="shared" si="41"/>
        <v/>
      </c>
      <c r="S459" s="68" t="str">
        <f t="shared" si="42"/>
        <v/>
      </c>
    </row>
    <row r="460" spans="1:19" x14ac:dyDescent="0.35">
      <c r="A460" s="27">
        <v>465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38" t="str">
        <f t="shared" si="38"/>
        <v/>
      </c>
      <c r="P460" s="38" t="str">
        <f t="shared" si="39"/>
        <v/>
      </c>
      <c r="Q460" s="38" t="str">
        <f t="shared" si="40"/>
        <v/>
      </c>
      <c r="R460" s="38" t="str">
        <f t="shared" si="41"/>
        <v/>
      </c>
      <c r="S460" s="68" t="str">
        <f t="shared" si="42"/>
        <v/>
      </c>
    </row>
    <row r="461" spans="1:19" x14ac:dyDescent="0.35">
      <c r="A461" s="27">
        <v>466</v>
      </c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38" t="str">
        <f t="shared" si="38"/>
        <v/>
      </c>
      <c r="P461" s="38" t="str">
        <f t="shared" si="39"/>
        <v/>
      </c>
      <c r="Q461" s="38" t="str">
        <f t="shared" si="40"/>
        <v/>
      </c>
      <c r="R461" s="38" t="str">
        <f t="shared" si="41"/>
        <v/>
      </c>
      <c r="S461" s="68" t="str">
        <f t="shared" si="42"/>
        <v/>
      </c>
    </row>
    <row r="462" spans="1:19" x14ac:dyDescent="0.35">
      <c r="A462" s="27">
        <v>467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38" t="str">
        <f t="shared" si="38"/>
        <v/>
      </c>
      <c r="P462" s="38" t="str">
        <f t="shared" si="39"/>
        <v/>
      </c>
      <c r="Q462" s="38" t="str">
        <f t="shared" si="40"/>
        <v/>
      </c>
      <c r="R462" s="38" t="str">
        <f t="shared" si="41"/>
        <v/>
      </c>
      <c r="S462" s="68" t="str">
        <f t="shared" si="42"/>
        <v/>
      </c>
    </row>
    <row r="463" spans="1:19" x14ac:dyDescent="0.35">
      <c r="A463" s="27">
        <v>468</v>
      </c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38" t="str">
        <f t="shared" si="38"/>
        <v/>
      </c>
      <c r="P463" s="38" t="str">
        <f t="shared" si="39"/>
        <v/>
      </c>
      <c r="Q463" s="38" t="str">
        <f t="shared" si="40"/>
        <v/>
      </c>
      <c r="R463" s="38" t="str">
        <f t="shared" si="41"/>
        <v/>
      </c>
      <c r="S463" s="68" t="str">
        <f t="shared" si="42"/>
        <v/>
      </c>
    </row>
    <row r="464" spans="1:19" x14ac:dyDescent="0.35">
      <c r="A464" s="27">
        <v>469</v>
      </c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38" t="str">
        <f t="shared" si="38"/>
        <v/>
      </c>
      <c r="P464" s="38" t="str">
        <f t="shared" si="39"/>
        <v/>
      </c>
      <c r="Q464" s="38" t="str">
        <f t="shared" si="40"/>
        <v/>
      </c>
      <c r="R464" s="38" t="str">
        <f t="shared" si="41"/>
        <v/>
      </c>
      <c r="S464" s="68" t="str">
        <f t="shared" si="42"/>
        <v/>
      </c>
    </row>
    <row r="465" spans="1:19" x14ac:dyDescent="0.35">
      <c r="A465" s="27">
        <v>470</v>
      </c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38" t="str">
        <f t="shared" ref="O465:O528" si="43">IF(K465="","",(((K465-$H$9)/$H$10)*10)+50)</f>
        <v/>
      </c>
      <c r="P465" s="38" t="str">
        <f t="shared" ref="P465:P528" si="44">IF(L465="","",(((L465-$I$9)/$I$10)*10)+50)</f>
        <v/>
      </c>
      <c r="Q465" s="38" t="str">
        <f t="shared" ref="Q465:Q528" si="45">IF(M465="","",(((M465-$J$9)/$J$10)*10)+50)</f>
        <v/>
      </c>
      <c r="R465" s="38" t="str">
        <f t="shared" ref="R465:R528" si="46">IF(N465="","",(((N465-$K$9)/$K$10)*10)+50)</f>
        <v/>
      </c>
      <c r="S465" s="68" t="str">
        <f t="shared" ref="S465:S528" si="47">IF(B465="","",AVERAGE(O465:R465))</f>
        <v/>
      </c>
    </row>
    <row r="466" spans="1:19" x14ac:dyDescent="0.35">
      <c r="A466" s="27">
        <v>471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38" t="str">
        <f t="shared" si="43"/>
        <v/>
      </c>
      <c r="P466" s="38" t="str">
        <f t="shared" si="44"/>
        <v/>
      </c>
      <c r="Q466" s="38" t="str">
        <f t="shared" si="45"/>
        <v/>
      </c>
      <c r="R466" s="38" t="str">
        <f t="shared" si="46"/>
        <v/>
      </c>
      <c r="S466" s="68" t="str">
        <f t="shared" si="47"/>
        <v/>
      </c>
    </row>
    <row r="467" spans="1:19" x14ac:dyDescent="0.35">
      <c r="A467" s="27">
        <v>472</v>
      </c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38" t="str">
        <f t="shared" si="43"/>
        <v/>
      </c>
      <c r="P467" s="38" t="str">
        <f t="shared" si="44"/>
        <v/>
      </c>
      <c r="Q467" s="38" t="str">
        <f t="shared" si="45"/>
        <v/>
      </c>
      <c r="R467" s="38" t="str">
        <f t="shared" si="46"/>
        <v/>
      </c>
      <c r="S467" s="68" t="str">
        <f t="shared" si="47"/>
        <v/>
      </c>
    </row>
    <row r="468" spans="1:19" x14ac:dyDescent="0.35">
      <c r="A468" s="27">
        <v>473</v>
      </c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38" t="str">
        <f t="shared" si="43"/>
        <v/>
      </c>
      <c r="P468" s="38" t="str">
        <f t="shared" si="44"/>
        <v/>
      </c>
      <c r="Q468" s="38" t="str">
        <f t="shared" si="45"/>
        <v/>
      </c>
      <c r="R468" s="38" t="str">
        <f t="shared" si="46"/>
        <v/>
      </c>
      <c r="S468" s="68" t="str">
        <f t="shared" si="47"/>
        <v/>
      </c>
    </row>
    <row r="469" spans="1:19" x14ac:dyDescent="0.35">
      <c r="A469" s="27">
        <v>474</v>
      </c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38" t="str">
        <f t="shared" si="43"/>
        <v/>
      </c>
      <c r="P469" s="38" t="str">
        <f t="shared" si="44"/>
        <v/>
      </c>
      <c r="Q469" s="38" t="str">
        <f t="shared" si="45"/>
        <v/>
      </c>
      <c r="R469" s="38" t="str">
        <f t="shared" si="46"/>
        <v/>
      </c>
      <c r="S469" s="68" t="str">
        <f t="shared" si="47"/>
        <v/>
      </c>
    </row>
    <row r="470" spans="1:19" x14ac:dyDescent="0.35">
      <c r="A470" s="27">
        <v>475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38" t="str">
        <f t="shared" si="43"/>
        <v/>
      </c>
      <c r="P470" s="38" t="str">
        <f t="shared" si="44"/>
        <v/>
      </c>
      <c r="Q470" s="38" t="str">
        <f t="shared" si="45"/>
        <v/>
      </c>
      <c r="R470" s="38" t="str">
        <f t="shared" si="46"/>
        <v/>
      </c>
      <c r="S470" s="68" t="str">
        <f t="shared" si="47"/>
        <v/>
      </c>
    </row>
    <row r="471" spans="1:19" x14ac:dyDescent="0.35">
      <c r="A471" s="27">
        <v>476</v>
      </c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38" t="str">
        <f t="shared" si="43"/>
        <v/>
      </c>
      <c r="P471" s="38" t="str">
        <f t="shared" si="44"/>
        <v/>
      </c>
      <c r="Q471" s="38" t="str">
        <f t="shared" si="45"/>
        <v/>
      </c>
      <c r="R471" s="38" t="str">
        <f t="shared" si="46"/>
        <v/>
      </c>
      <c r="S471" s="68" t="str">
        <f t="shared" si="47"/>
        <v/>
      </c>
    </row>
    <row r="472" spans="1:19" x14ac:dyDescent="0.35">
      <c r="A472" s="27">
        <v>477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38" t="str">
        <f t="shared" si="43"/>
        <v/>
      </c>
      <c r="P472" s="38" t="str">
        <f t="shared" si="44"/>
        <v/>
      </c>
      <c r="Q472" s="38" t="str">
        <f t="shared" si="45"/>
        <v/>
      </c>
      <c r="R472" s="38" t="str">
        <f t="shared" si="46"/>
        <v/>
      </c>
      <c r="S472" s="68" t="str">
        <f t="shared" si="47"/>
        <v/>
      </c>
    </row>
    <row r="473" spans="1:19" x14ac:dyDescent="0.35">
      <c r="A473" s="27">
        <v>478</v>
      </c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38" t="str">
        <f t="shared" si="43"/>
        <v/>
      </c>
      <c r="P473" s="38" t="str">
        <f t="shared" si="44"/>
        <v/>
      </c>
      <c r="Q473" s="38" t="str">
        <f t="shared" si="45"/>
        <v/>
      </c>
      <c r="R473" s="38" t="str">
        <f t="shared" si="46"/>
        <v/>
      </c>
      <c r="S473" s="68" t="str">
        <f t="shared" si="47"/>
        <v/>
      </c>
    </row>
    <row r="474" spans="1:19" x14ac:dyDescent="0.35">
      <c r="A474" s="27">
        <v>479</v>
      </c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38" t="str">
        <f t="shared" si="43"/>
        <v/>
      </c>
      <c r="P474" s="38" t="str">
        <f t="shared" si="44"/>
        <v/>
      </c>
      <c r="Q474" s="38" t="str">
        <f t="shared" si="45"/>
        <v/>
      </c>
      <c r="R474" s="38" t="str">
        <f t="shared" si="46"/>
        <v/>
      </c>
      <c r="S474" s="68" t="str">
        <f t="shared" si="47"/>
        <v/>
      </c>
    </row>
    <row r="475" spans="1:19" x14ac:dyDescent="0.35">
      <c r="A475" s="27">
        <v>480</v>
      </c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38" t="str">
        <f t="shared" si="43"/>
        <v/>
      </c>
      <c r="P475" s="38" t="str">
        <f t="shared" si="44"/>
        <v/>
      </c>
      <c r="Q475" s="38" t="str">
        <f t="shared" si="45"/>
        <v/>
      </c>
      <c r="R475" s="38" t="str">
        <f t="shared" si="46"/>
        <v/>
      </c>
      <c r="S475" s="68" t="str">
        <f t="shared" si="47"/>
        <v/>
      </c>
    </row>
    <row r="476" spans="1:19" x14ac:dyDescent="0.35">
      <c r="A476" s="27">
        <v>481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38" t="str">
        <f t="shared" si="43"/>
        <v/>
      </c>
      <c r="P476" s="38" t="str">
        <f t="shared" si="44"/>
        <v/>
      </c>
      <c r="Q476" s="38" t="str">
        <f t="shared" si="45"/>
        <v/>
      </c>
      <c r="R476" s="38" t="str">
        <f t="shared" si="46"/>
        <v/>
      </c>
      <c r="S476" s="68" t="str">
        <f t="shared" si="47"/>
        <v/>
      </c>
    </row>
    <row r="477" spans="1:19" x14ac:dyDescent="0.35">
      <c r="A477" s="27">
        <v>482</v>
      </c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38" t="str">
        <f t="shared" si="43"/>
        <v/>
      </c>
      <c r="P477" s="38" t="str">
        <f t="shared" si="44"/>
        <v/>
      </c>
      <c r="Q477" s="38" t="str">
        <f t="shared" si="45"/>
        <v/>
      </c>
      <c r="R477" s="38" t="str">
        <f t="shared" si="46"/>
        <v/>
      </c>
      <c r="S477" s="68" t="str">
        <f t="shared" si="47"/>
        <v/>
      </c>
    </row>
    <row r="478" spans="1:19" x14ac:dyDescent="0.35">
      <c r="A478" s="27">
        <v>483</v>
      </c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38" t="str">
        <f t="shared" si="43"/>
        <v/>
      </c>
      <c r="P478" s="38" t="str">
        <f t="shared" si="44"/>
        <v/>
      </c>
      <c r="Q478" s="38" t="str">
        <f t="shared" si="45"/>
        <v/>
      </c>
      <c r="R478" s="38" t="str">
        <f t="shared" si="46"/>
        <v/>
      </c>
      <c r="S478" s="68" t="str">
        <f t="shared" si="47"/>
        <v/>
      </c>
    </row>
    <row r="479" spans="1:19" x14ac:dyDescent="0.35">
      <c r="A479" s="27">
        <v>484</v>
      </c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38" t="str">
        <f t="shared" si="43"/>
        <v/>
      </c>
      <c r="P479" s="38" t="str">
        <f t="shared" si="44"/>
        <v/>
      </c>
      <c r="Q479" s="38" t="str">
        <f t="shared" si="45"/>
        <v/>
      </c>
      <c r="R479" s="38" t="str">
        <f t="shared" si="46"/>
        <v/>
      </c>
      <c r="S479" s="68" t="str">
        <f t="shared" si="47"/>
        <v/>
      </c>
    </row>
    <row r="480" spans="1:19" x14ac:dyDescent="0.35">
      <c r="A480" s="27">
        <v>485</v>
      </c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38" t="str">
        <f t="shared" si="43"/>
        <v/>
      </c>
      <c r="P480" s="38" t="str">
        <f t="shared" si="44"/>
        <v/>
      </c>
      <c r="Q480" s="38" t="str">
        <f t="shared" si="45"/>
        <v/>
      </c>
      <c r="R480" s="38" t="str">
        <f t="shared" si="46"/>
        <v/>
      </c>
      <c r="S480" s="68" t="str">
        <f t="shared" si="47"/>
        <v/>
      </c>
    </row>
    <row r="481" spans="1:19" x14ac:dyDescent="0.35">
      <c r="A481" s="27">
        <v>486</v>
      </c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38" t="str">
        <f t="shared" si="43"/>
        <v/>
      </c>
      <c r="P481" s="38" t="str">
        <f t="shared" si="44"/>
        <v/>
      </c>
      <c r="Q481" s="38" t="str">
        <f t="shared" si="45"/>
        <v/>
      </c>
      <c r="R481" s="38" t="str">
        <f t="shared" si="46"/>
        <v/>
      </c>
      <c r="S481" s="68" t="str">
        <f t="shared" si="47"/>
        <v/>
      </c>
    </row>
    <row r="482" spans="1:19" x14ac:dyDescent="0.35">
      <c r="A482" s="27">
        <v>487</v>
      </c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38" t="str">
        <f t="shared" si="43"/>
        <v/>
      </c>
      <c r="P482" s="38" t="str">
        <f t="shared" si="44"/>
        <v/>
      </c>
      <c r="Q482" s="38" t="str">
        <f t="shared" si="45"/>
        <v/>
      </c>
      <c r="R482" s="38" t="str">
        <f t="shared" si="46"/>
        <v/>
      </c>
      <c r="S482" s="68" t="str">
        <f t="shared" si="47"/>
        <v/>
      </c>
    </row>
    <row r="483" spans="1:19" x14ac:dyDescent="0.35">
      <c r="A483" s="27">
        <v>488</v>
      </c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38" t="str">
        <f t="shared" si="43"/>
        <v/>
      </c>
      <c r="P483" s="38" t="str">
        <f t="shared" si="44"/>
        <v/>
      </c>
      <c r="Q483" s="38" t="str">
        <f t="shared" si="45"/>
        <v/>
      </c>
      <c r="R483" s="38" t="str">
        <f t="shared" si="46"/>
        <v/>
      </c>
      <c r="S483" s="68" t="str">
        <f t="shared" si="47"/>
        <v/>
      </c>
    </row>
    <row r="484" spans="1:19" x14ac:dyDescent="0.35">
      <c r="A484" s="27">
        <v>489</v>
      </c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38" t="str">
        <f t="shared" si="43"/>
        <v/>
      </c>
      <c r="P484" s="38" t="str">
        <f t="shared" si="44"/>
        <v/>
      </c>
      <c r="Q484" s="38" t="str">
        <f t="shared" si="45"/>
        <v/>
      </c>
      <c r="R484" s="38" t="str">
        <f t="shared" si="46"/>
        <v/>
      </c>
      <c r="S484" s="68" t="str">
        <f t="shared" si="47"/>
        <v/>
      </c>
    </row>
    <row r="485" spans="1:19" x14ac:dyDescent="0.35">
      <c r="A485" s="27">
        <v>490</v>
      </c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38" t="str">
        <f t="shared" si="43"/>
        <v/>
      </c>
      <c r="P485" s="38" t="str">
        <f t="shared" si="44"/>
        <v/>
      </c>
      <c r="Q485" s="38" t="str">
        <f t="shared" si="45"/>
        <v/>
      </c>
      <c r="R485" s="38" t="str">
        <f t="shared" si="46"/>
        <v/>
      </c>
      <c r="S485" s="68" t="str">
        <f t="shared" si="47"/>
        <v/>
      </c>
    </row>
    <row r="486" spans="1:19" x14ac:dyDescent="0.35">
      <c r="A486" s="27">
        <v>491</v>
      </c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38" t="str">
        <f t="shared" si="43"/>
        <v/>
      </c>
      <c r="P486" s="38" t="str">
        <f t="shared" si="44"/>
        <v/>
      </c>
      <c r="Q486" s="38" t="str">
        <f t="shared" si="45"/>
        <v/>
      </c>
      <c r="R486" s="38" t="str">
        <f t="shared" si="46"/>
        <v/>
      </c>
      <c r="S486" s="68" t="str">
        <f t="shared" si="47"/>
        <v/>
      </c>
    </row>
    <row r="487" spans="1:19" x14ac:dyDescent="0.35">
      <c r="A487" s="27">
        <v>492</v>
      </c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38" t="str">
        <f t="shared" si="43"/>
        <v/>
      </c>
      <c r="P487" s="38" t="str">
        <f t="shared" si="44"/>
        <v/>
      </c>
      <c r="Q487" s="38" t="str">
        <f t="shared" si="45"/>
        <v/>
      </c>
      <c r="R487" s="38" t="str">
        <f t="shared" si="46"/>
        <v/>
      </c>
      <c r="S487" s="68" t="str">
        <f t="shared" si="47"/>
        <v/>
      </c>
    </row>
    <row r="488" spans="1:19" x14ac:dyDescent="0.35">
      <c r="A488" s="27">
        <v>493</v>
      </c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38" t="str">
        <f t="shared" si="43"/>
        <v/>
      </c>
      <c r="P488" s="38" t="str">
        <f t="shared" si="44"/>
        <v/>
      </c>
      <c r="Q488" s="38" t="str">
        <f t="shared" si="45"/>
        <v/>
      </c>
      <c r="R488" s="38" t="str">
        <f t="shared" si="46"/>
        <v/>
      </c>
      <c r="S488" s="68" t="str">
        <f t="shared" si="47"/>
        <v/>
      </c>
    </row>
    <row r="489" spans="1:19" x14ac:dyDescent="0.35">
      <c r="A489" s="27">
        <v>494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38" t="str">
        <f t="shared" si="43"/>
        <v/>
      </c>
      <c r="P489" s="38" t="str">
        <f t="shared" si="44"/>
        <v/>
      </c>
      <c r="Q489" s="38" t="str">
        <f t="shared" si="45"/>
        <v/>
      </c>
      <c r="R489" s="38" t="str">
        <f t="shared" si="46"/>
        <v/>
      </c>
      <c r="S489" s="68" t="str">
        <f t="shared" si="47"/>
        <v/>
      </c>
    </row>
    <row r="490" spans="1:19" x14ac:dyDescent="0.35">
      <c r="A490" s="27">
        <v>495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38" t="str">
        <f t="shared" si="43"/>
        <v/>
      </c>
      <c r="P490" s="38" t="str">
        <f t="shared" si="44"/>
        <v/>
      </c>
      <c r="Q490" s="38" t="str">
        <f t="shared" si="45"/>
        <v/>
      </c>
      <c r="R490" s="38" t="str">
        <f t="shared" si="46"/>
        <v/>
      </c>
      <c r="S490" s="68" t="str">
        <f t="shared" si="47"/>
        <v/>
      </c>
    </row>
    <row r="491" spans="1:19" x14ac:dyDescent="0.35">
      <c r="A491" s="27">
        <v>496</v>
      </c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38" t="str">
        <f t="shared" si="43"/>
        <v/>
      </c>
      <c r="P491" s="38" t="str">
        <f t="shared" si="44"/>
        <v/>
      </c>
      <c r="Q491" s="38" t="str">
        <f t="shared" si="45"/>
        <v/>
      </c>
      <c r="R491" s="38" t="str">
        <f t="shared" si="46"/>
        <v/>
      </c>
      <c r="S491" s="68" t="str">
        <f t="shared" si="47"/>
        <v/>
      </c>
    </row>
    <row r="492" spans="1:19" x14ac:dyDescent="0.35">
      <c r="A492" s="27">
        <v>497</v>
      </c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38" t="str">
        <f t="shared" si="43"/>
        <v/>
      </c>
      <c r="P492" s="38" t="str">
        <f t="shared" si="44"/>
        <v/>
      </c>
      <c r="Q492" s="38" t="str">
        <f t="shared" si="45"/>
        <v/>
      </c>
      <c r="R492" s="38" t="str">
        <f t="shared" si="46"/>
        <v/>
      </c>
      <c r="S492" s="68" t="str">
        <f t="shared" si="47"/>
        <v/>
      </c>
    </row>
    <row r="493" spans="1:19" x14ac:dyDescent="0.35">
      <c r="A493" s="27">
        <v>498</v>
      </c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38" t="str">
        <f t="shared" si="43"/>
        <v/>
      </c>
      <c r="P493" s="38" t="str">
        <f t="shared" si="44"/>
        <v/>
      </c>
      <c r="Q493" s="38" t="str">
        <f t="shared" si="45"/>
        <v/>
      </c>
      <c r="R493" s="38" t="str">
        <f t="shared" si="46"/>
        <v/>
      </c>
      <c r="S493" s="68" t="str">
        <f t="shared" si="47"/>
        <v/>
      </c>
    </row>
    <row r="494" spans="1:19" x14ac:dyDescent="0.35">
      <c r="A494" s="27">
        <v>499</v>
      </c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38" t="str">
        <f t="shared" si="43"/>
        <v/>
      </c>
      <c r="P494" s="38" t="str">
        <f t="shared" si="44"/>
        <v/>
      </c>
      <c r="Q494" s="38" t="str">
        <f t="shared" si="45"/>
        <v/>
      </c>
      <c r="R494" s="38" t="str">
        <f t="shared" si="46"/>
        <v/>
      </c>
      <c r="S494" s="68" t="str">
        <f t="shared" si="47"/>
        <v/>
      </c>
    </row>
    <row r="495" spans="1:19" x14ac:dyDescent="0.35">
      <c r="A495" s="27">
        <v>500</v>
      </c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38" t="str">
        <f t="shared" si="43"/>
        <v/>
      </c>
      <c r="P495" s="38" t="str">
        <f t="shared" si="44"/>
        <v/>
      </c>
      <c r="Q495" s="38" t="str">
        <f t="shared" si="45"/>
        <v/>
      </c>
      <c r="R495" s="38" t="str">
        <f t="shared" si="46"/>
        <v/>
      </c>
      <c r="S495" s="68" t="str">
        <f t="shared" si="47"/>
        <v/>
      </c>
    </row>
    <row r="496" spans="1:19" x14ac:dyDescent="0.35">
      <c r="A496" s="27">
        <v>501</v>
      </c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38" t="str">
        <f t="shared" si="43"/>
        <v/>
      </c>
      <c r="P496" s="38" t="str">
        <f t="shared" si="44"/>
        <v/>
      </c>
      <c r="Q496" s="38" t="str">
        <f t="shared" si="45"/>
        <v/>
      </c>
      <c r="R496" s="38" t="str">
        <f t="shared" si="46"/>
        <v/>
      </c>
      <c r="S496" s="68" t="str">
        <f t="shared" si="47"/>
        <v/>
      </c>
    </row>
    <row r="497" spans="1:19" x14ac:dyDescent="0.35">
      <c r="A497" s="27">
        <v>502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38" t="str">
        <f t="shared" si="43"/>
        <v/>
      </c>
      <c r="P497" s="38" t="str">
        <f t="shared" si="44"/>
        <v/>
      </c>
      <c r="Q497" s="38" t="str">
        <f t="shared" si="45"/>
        <v/>
      </c>
      <c r="R497" s="38" t="str">
        <f t="shared" si="46"/>
        <v/>
      </c>
      <c r="S497" s="68" t="str">
        <f t="shared" si="47"/>
        <v/>
      </c>
    </row>
    <row r="498" spans="1:19" x14ac:dyDescent="0.35">
      <c r="A498" s="27">
        <v>503</v>
      </c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38" t="str">
        <f t="shared" si="43"/>
        <v/>
      </c>
      <c r="P498" s="38" t="str">
        <f t="shared" si="44"/>
        <v/>
      </c>
      <c r="Q498" s="38" t="str">
        <f t="shared" si="45"/>
        <v/>
      </c>
      <c r="R498" s="38" t="str">
        <f t="shared" si="46"/>
        <v/>
      </c>
      <c r="S498" s="68" t="str">
        <f t="shared" si="47"/>
        <v/>
      </c>
    </row>
    <row r="499" spans="1:19" x14ac:dyDescent="0.35">
      <c r="A499" s="27">
        <v>504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38" t="str">
        <f t="shared" si="43"/>
        <v/>
      </c>
      <c r="P499" s="38" t="str">
        <f t="shared" si="44"/>
        <v/>
      </c>
      <c r="Q499" s="38" t="str">
        <f t="shared" si="45"/>
        <v/>
      </c>
      <c r="R499" s="38" t="str">
        <f t="shared" si="46"/>
        <v/>
      </c>
      <c r="S499" s="68" t="str">
        <f t="shared" si="47"/>
        <v/>
      </c>
    </row>
    <row r="500" spans="1:19" x14ac:dyDescent="0.35">
      <c r="A500" s="27">
        <v>505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38" t="str">
        <f t="shared" si="43"/>
        <v/>
      </c>
      <c r="P500" s="38" t="str">
        <f t="shared" si="44"/>
        <v/>
      </c>
      <c r="Q500" s="38" t="str">
        <f t="shared" si="45"/>
        <v/>
      </c>
      <c r="R500" s="38" t="str">
        <f t="shared" si="46"/>
        <v/>
      </c>
      <c r="S500" s="68" t="str">
        <f t="shared" si="47"/>
        <v/>
      </c>
    </row>
    <row r="501" spans="1:19" x14ac:dyDescent="0.35">
      <c r="A501" s="27">
        <v>506</v>
      </c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38" t="str">
        <f t="shared" si="43"/>
        <v/>
      </c>
      <c r="P501" s="38" t="str">
        <f t="shared" si="44"/>
        <v/>
      </c>
      <c r="Q501" s="38" t="str">
        <f t="shared" si="45"/>
        <v/>
      </c>
      <c r="R501" s="38" t="str">
        <f t="shared" si="46"/>
        <v/>
      </c>
      <c r="S501" s="68" t="str">
        <f t="shared" si="47"/>
        <v/>
      </c>
    </row>
    <row r="502" spans="1:19" x14ac:dyDescent="0.35">
      <c r="A502" s="27">
        <v>507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38" t="str">
        <f t="shared" si="43"/>
        <v/>
      </c>
      <c r="P502" s="38" t="str">
        <f t="shared" si="44"/>
        <v/>
      </c>
      <c r="Q502" s="38" t="str">
        <f t="shared" si="45"/>
        <v/>
      </c>
      <c r="R502" s="38" t="str">
        <f t="shared" si="46"/>
        <v/>
      </c>
      <c r="S502" s="68" t="str">
        <f t="shared" si="47"/>
        <v/>
      </c>
    </row>
    <row r="503" spans="1:19" x14ac:dyDescent="0.35">
      <c r="A503" s="27">
        <v>508</v>
      </c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38" t="str">
        <f t="shared" si="43"/>
        <v/>
      </c>
      <c r="P503" s="38" t="str">
        <f t="shared" si="44"/>
        <v/>
      </c>
      <c r="Q503" s="38" t="str">
        <f t="shared" si="45"/>
        <v/>
      </c>
      <c r="R503" s="38" t="str">
        <f t="shared" si="46"/>
        <v/>
      </c>
      <c r="S503" s="68" t="str">
        <f t="shared" si="47"/>
        <v/>
      </c>
    </row>
    <row r="504" spans="1:19" x14ac:dyDescent="0.35">
      <c r="A504" s="27">
        <v>509</v>
      </c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38" t="str">
        <f t="shared" si="43"/>
        <v/>
      </c>
      <c r="P504" s="38" t="str">
        <f t="shared" si="44"/>
        <v/>
      </c>
      <c r="Q504" s="38" t="str">
        <f t="shared" si="45"/>
        <v/>
      </c>
      <c r="R504" s="38" t="str">
        <f t="shared" si="46"/>
        <v/>
      </c>
      <c r="S504" s="68" t="str">
        <f t="shared" si="47"/>
        <v/>
      </c>
    </row>
    <row r="505" spans="1:19" x14ac:dyDescent="0.35">
      <c r="A505" s="27">
        <v>510</v>
      </c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38" t="str">
        <f t="shared" si="43"/>
        <v/>
      </c>
      <c r="P505" s="38" t="str">
        <f t="shared" si="44"/>
        <v/>
      </c>
      <c r="Q505" s="38" t="str">
        <f t="shared" si="45"/>
        <v/>
      </c>
      <c r="R505" s="38" t="str">
        <f t="shared" si="46"/>
        <v/>
      </c>
      <c r="S505" s="68" t="str">
        <f t="shared" si="47"/>
        <v/>
      </c>
    </row>
    <row r="506" spans="1:19" x14ac:dyDescent="0.35">
      <c r="A506" s="27">
        <v>511</v>
      </c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38" t="str">
        <f t="shared" si="43"/>
        <v/>
      </c>
      <c r="P506" s="38" t="str">
        <f t="shared" si="44"/>
        <v/>
      </c>
      <c r="Q506" s="38" t="str">
        <f t="shared" si="45"/>
        <v/>
      </c>
      <c r="R506" s="38" t="str">
        <f t="shared" si="46"/>
        <v/>
      </c>
      <c r="S506" s="68" t="str">
        <f t="shared" si="47"/>
        <v/>
      </c>
    </row>
    <row r="507" spans="1:19" x14ac:dyDescent="0.35">
      <c r="A507" s="27">
        <v>512</v>
      </c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38" t="str">
        <f t="shared" si="43"/>
        <v/>
      </c>
      <c r="P507" s="38" t="str">
        <f t="shared" si="44"/>
        <v/>
      </c>
      <c r="Q507" s="38" t="str">
        <f t="shared" si="45"/>
        <v/>
      </c>
      <c r="R507" s="38" t="str">
        <f t="shared" si="46"/>
        <v/>
      </c>
      <c r="S507" s="68" t="str">
        <f t="shared" si="47"/>
        <v/>
      </c>
    </row>
    <row r="508" spans="1:19" x14ac:dyDescent="0.35">
      <c r="A508" s="27">
        <v>513</v>
      </c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38" t="str">
        <f t="shared" si="43"/>
        <v/>
      </c>
      <c r="P508" s="38" t="str">
        <f t="shared" si="44"/>
        <v/>
      </c>
      <c r="Q508" s="38" t="str">
        <f t="shared" si="45"/>
        <v/>
      </c>
      <c r="R508" s="38" t="str">
        <f t="shared" si="46"/>
        <v/>
      </c>
      <c r="S508" s="68" t="str">
        <f t="shared" si="47"/>
        <v/>
      </c>
    </row>
    <row r="509" spans="1:19" x14ac:dyDescent="0.35">
      <c r="A509" s="27">
        <v>514</v>
      </c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38" t="str">
        <f t="shared" si="43"/>
        <v/>
      </c>
      <c r="P509" s="38" t="str">
        <f t="shared" si="44"/>
        <v/>
      </c>
      <c r="Q509" s="38" t="str">
        <f t="shared" si="45"/>
        <v/>
      </c>
      <c r="R509" s="38" t="str">
        <f t="shared" si="46"/>
        <v/>
      </c>
      <c r="S509" s="68" t="str">
        <f t="shared" si="47"/>
        <v/>
      </c>
    </row>
    <row r="510" spans="1:19" x14ac:dyDescent="0.35">
      <c r="A510" s="27">
        <v>515</v>
      </c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38" t="str">
        <f t="shared" si="43"/>
        <v/>
      </c>
      <c r="P510" s="38" t="str">
        <f t="shared" si="44"/>
        <v/>
      </c>
      <c r="Q510" s="38" t="str">
        <f t="shared" si="45"/>
        <v/>
      </c>
      <c r="R510" s="38" t="str">
        <f t="shared" si="46"/>
        <v/>
      </c>
      <c r="S510" s="68" t="str">
        <f t="shared" si="47"/>
        <v/>
      </c>
    </row>
    <row r="511" spans="1:19" x14ac:dyDescent="0.35">
      <c r="A511" s="27">
        <v>516</v>
      </c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38" t="str">
        <f t="shared" si="43"/>
        <v/>
      </c>
      <c r="P511" s="38" t="str">
        <f t="shared" si="44"/>
        <v/>
      </c>
      <c r="Q511" s="38" t="str">
        <f t="shared" si="45"/>
        <v/>
      </c>
      <c r="R511" s="38" t="str">
        <f t="shared" si="46"/>
        <v/>
      </c>
      <c r="S511" s="68" t="str">
        <f t="shared" si="47"/>
        <v/>
      </c>
    </row>
    <row r="512" spans="1:19" x14ac:dyDescent="0.35">
      <c r="A512" s="27">
        <v>517</v>
      </c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38" t="str">
        <f t="shared" si="43"/>
        <v/>
      </c>
      <c r="P512" s="38" t="str">
        <f t="shared" si="44"/>
        <v/>
      </c>
      <c r="Q512" s="38" t="str">
        <f t="shared" si="45"/>
        <v/>
      </c>
      <c r="R512" s="38" t="str">
        <f t="shared" si="46"/>
        <v/>
      </c>
      <c r="S512" s="68" t="str">
        <f t="shared" si="47"/>
        <v/>
      </c>
    </row>
    <row r="513" spans="1:19" x14ac:dyDescent="0.35">
      <c r="A513" s="27">
        <v>518</v>
      </c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38" t="str">
        <f t="shared" si="43"/>
        <v/>
      </c>
      <c r="P513" s="38" t="str">
        <f t="shared" si="44"/>
        <v/>
      </c>
      <c r="Q513" s="38" t="str">
        <f t="shared" si="45"/>
        <v/>
      </c>
      <c r="R513" s="38" t="str">
        <f t="shared" si="46"/>
        <v/>
      </c>
      <c r="S513" s="68" t="str">
        <f t="shared" si="47"/>
        <v/>
      </c>
    </row>
    <row r="514" spans="1:19" x14ac:dyDescent="0.35">
      <c r="A514" s="27">
        <v>519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38" t="str">
        <f t="shared" si="43"/>
        <v/>
      </c>
      <c r="P514" s="38" t="str">
        <f t="shared" si="44"/>
        <v/>
      </c>
      <c r="Q514" s="38" t="str">
        <f t="shared" si="45"/>
        <v/>
      </c>
      <c r="R514" s="38" t="str">
        <f t="shared" si="46"/>
        <v/>
      </c>
      <c r="S514" s="68" t="str">
        <f t="shared" si="47"/>
        <v/>
      </c>
    </row>
    <row r="515" spans="1:19" x14ac:dyDescent="0.35">
      <c r="A515" s="27">
        <v>520</v>
      </c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38" t="str">
        <f t="shared" si="43"/>
        <v/>
      </c>
      <c r="P515" s="38" t="str">
        <f t="shared" si="44"/>
        <v/>
      </c>
      <c r="Q515" s="38" t="str">
        <f t="shared" si="45"/>
        <v/>
      </c>
      <c r="R515" s="38" t="str">
        <f t="shared" si="46"/>
        <v/>
      </c>
      <c r="S515" s="68" t="str">
        <f t="shared" si="47"/>
        <v/>
      </c>
    </row>
    <row r="516" spans="1:19" x14ac:dyDescent="0.35">
      <c r="A516" s="27">
        <v>521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38" t="str">
        <f t="shared" si="43"/>
        <v/>
      </c>
      <c r="P516" s="38" t="str">
        <f t="shared" si="44"/>
        <v/>
      </c>
      <c r="Q516" s="38" t="str">
        <f t="shared" si="45"/>
        <v/>
      </c>
      <c r="R516" s="38" t="str">
        <f t="shared" si="46"/>
        <v/>
      </c>
      <c r="S516" s="68" t="str">
        <f t="shared" si="47"/>
        <v/>
      </c>
    </row>
    <row r="517" spans="1:19" x14ac:dyDescent="0.35">
      <c r="A517" s="27">
        <v>522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38" t="str">
        <f t="shared" si="43"/>
        <v/>
      </c>
      <c r="P517" s="38" t="str">
        <f t="shared" si="44"/>
        <v/>
      </c>
      <c r="Q517" s="38" t="str">
        <f t="shared" si="45"/>
        <v/>
      </c>
      <c r="R517" s="38" t="str">
        <f t="shared" si="46"/>
        <v/>
      </c>
      <c r="S517" s="68" t="str">
        <f t="shared" si="47"/>
        <v/>
      </c>
    </row>
    <row r="518" spans="1:19" x14ac:dyDescent="0.35">
      <c r="A518" s="27">
        <v>523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38" t="str">
        <f t="shared" si="43"/>
        <v/>
      </c>
      <c r="P518" s="38" t="str">
        <f t="shared" si="44"/>
        <v/>
      </c>
      <c r="Q518" s="38" t="str">
        <f t="shared" si="45"/>
        <v/>
      </c>
      <c r="R518" s="38" t="str">
        <f t="shared" si="46"/>
        <v/>
      </c>
      <c r="S518" s="68" t="str">
        <f t="shared" si="47"/>
        <v/>
      </c>
    </row>
    <row r="519" spans="1:19" x14ac:dyDescent="0.35">
      <c r="A519" s="27">
        <v>524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38" t="str">
        <f t="shared" si="43"/>
        <v/>
      </c>
      <c r="P519" s="38" t="str">
        <f t="shared" si="44"/>
        <v/>
      </c>
      <c r="Q519" s="38" t="str">
        <f t="shared" si="45"/>
        <v/>
      </c>
      <c r="R519" s="38" t="str">
        <f t="shared" si="46"/>
        <v/>
      </c>
      <c r="S519" s="68" t="str">
        <f t="shared" si="47"/>
        <v/>
      </c>
    </row>
    <row r="520" spans="1:19" x14ac:dyDescent="0.35">
      <c r="A520" s="27">
        <v>525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38" t="str">
        <f t="shared" si="43"/>
        <v/>
      </c>
      <c r="P520" s="38" t="str">
        <f t="shared" si="44"/>
        <v/>
      </c>
      <c r="Q520" s="38" t="str">
        <f t="shared" si="45"/>
        <v/>
      </c>
      <c r="R520" s="38" t="str">
        <f t="shared" si="46"/>
        <v/>
      </c>
      <c r="S520" s="68" t="str">
        <f t="shared" si="47"/>
        <v/>
      </c>
    </row>
    <row r="521" spans="1:19" x14ac:dyDescent="0.35">
      <c r="A521" s="27">
        <v>526</v>
      </c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38" t="str">
        <f t="shared" si="43"/>
        <v/>
      </c>
      <c r="P521" s="38" t="str">
        <f t="shared" si="44"/>
        <v/>
      </c>
      <c r="Q521" s="38" t="str">
        <f t="shared" si="45"/>
        <v/>
      </c>
      <c r="R521" s="38" t="str">
        <f t="shared" si="46"/>
        <v/>
      </c>
      <c r="S521" s="68" t="str">
        <f t="shared" si="47"/>
        <v/>
      </c>
    </row>
    <row r="522" spans="1:19" x14ac:dyDescent="0.35">
      <c r="A522" s="27">
        <v>527</v>
      </c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38" t="str">
        <f t="shared" si="43"/>
        <v/>
      </c>
      <c r="P522" s="38" t="str">
        <f t="shared" si="44"/>
        <v/>
      </c>
      <c r="Q522" s="38" t="str">
        <f t="shared" si="45"/>
        <v/>
      </c>
      <c r="R522" s="38" t="str">
        <f t="shared" si="46"/>
        <v/>
      </c>
      <c r="S522" s="68" t="str">
        <f t="shared" si="47"/>
        <v/>
      </c>
    </row>
    <row r="523" spans="1:19" x14ac:dyDescent="0.35">
      <c r="A523" s="27">
        <v>528</v>
      </c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38" t="str">
        <f t="shared" si="43"/>
        <v/>
      </c>
      <c r="P523" s="38" t="str">
        <f t="shared" si="44"/>
        <v/>
      </c>
      <c r="Q523" s="38" t="str">
        <f t="shared" si="45"/>
        <v/>
      </c>
      <c r="R523" s="38" t="str">
        <f t="shared" si="46"/>
        <v/>
      </c>
      <c r="S523" s="68" t="str">
        <f t="shared" si="47"/>
        <v/>
      </c>
    </row>
    <row r="524" spans="1:19" x14ac:dyDescent="0.35">
      <c r="A524" s="27">
        <v>529</v>
      </c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38" t="str">
        <f t="shared" si="43"/>
        <v/>
      </c>
      <c r="P524" s="38" t="str">
        <f t="shared" si="44"/>
        <v/>
      </c>
      <c r="Q524" s="38" t="str">
        <f t="shared" si="45"/>
        <v/>
      </c>
      <c r="R524" s="38" t="str">
        <f t="shared" si="46"/>
        <v/>
      </c>
      <c r="S524" s="68" t="str">
        <f t="shared" si="47"/>
        <v/>
      </c>
    </row>
    <row r="525" spans="1:19" x14ac:dyDescent="0.35">
      <c r="A525" s="27">
        <v>530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38" t="str">
        <f t="shared" si="43"/>
        <v/>
      </c>
      <c r="P525" s="38" t="str">
        <f t="shared" si="44"/>
        <v/>
      </c>
      <c r="Q525" s="38" t="str">
        <f t="shared" si="45"/>
        <v/>
      </c>
      <c r="R525" s="38" t="str">
        <f t="shared" si="46"/>
        <v/>
      </c>
      <c r="S525" s="68" t="str">
        <f t="shared" si="47"/>
        <v/>
      </c>
    </row>
    <row r="526" spans="1:19" x14ac:dyDescent="0.35">
      <c r="A526" s="27">
        <v>531</v>
      </c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38" t="str">
        <f t="shared" si="43"/>
        <v/>
      </c>
      <c r="P526" s="38" t="str">
        <f t="shared" si="44"/>
        <v/>
      </c>
      <c r="Q526" s="38" t="str">
        <f t="shared" si="45"/>
        <v/>
      </c>
      <c r="R526" s="38" t="str">
        <f t="shared" si="46"/>
        <v/>
      </c>
      <c r="S526" s="68" t="str">
        <f t="shared" si="47"/>
        <v/>
      </c>
    </row>
    <row r="527" spans="1:19" x14ac:dyDescent="0.35">
      <c r="A527" s="27">
        <v>532</v>
      </c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38" t="str">
        <f t="shared" si="43"/>
        <v/>
      </c>
      <c r="P527" s="38" t="str">
        <f t="shared" si="44"/>
        <v/>
      </c>
      <c r="Q527" s="38" t="str">
        <f t="shared" si="45"/>
        <v/>
      </c>
      <c r="R527" s="38" t="str">
        <f t="shared" si="46"/>
        <v/>
      </c>
      <c r="S527" s="68" t="str">
        <f t="shared" si="47"/>
        <v/>
      </c>
    </row>
    <row r="528" spans="1:19" x14ac:dyDescent="0.35">
      <c r="A528" s="27">
        <v>533</v>
      </c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38" t="str">
        <f t="shared" si="43"/>
        <v/>
      </c>
      <c r="P528" s="38" t="str">
        <f t="shared" si="44"/>
        <v/>
      </c>
      <c r="Q528" s="38" t="str">
        <f t="shared" si="45"/>
        <v/>
      </c>
      <c r="R528" s="38" t="str">
        <f t="shared" si="46"/>
        <v/>
      </c>
      <c r="S528" s="68" t="str">
        <f t="shared" si="47"/>
        <v/>
      </c>
    </row>
    <row r="529" spans="1:19" x14ac:dyDescent="0.35">
      <c r="A529" s="27">
        <v>534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38" t="str">
        <f t="shared" ref="O529:O592" si="48">IF(K529="","",(((K529-$H$9)/$H$10)*10)+50)</f>
        <v/>
      </c>
      <c r="P529" s="38" t="str">
        <f t="shared" ref="P529:P592" si="49">IF(L529="","",(((L529-$I$9)/$I$10)*10)+50)</f>
        <v/>
      </c>
      <c r="Q529" s="38" t="str">
        <f t="shared" ref="Q529:Q592" si="50">IF(M529="","",(((M529-$J$9)/$J$10)*10)+50)</f>
        <v/>
      </c>
      <c r="R529" s="38" t="str">
        <f t="shared" ref="R529:R592" si="51">IF(N529="","",(((N529-$K$9)/$K$10)*10)+50)</f>
        <v/>
      </c>
      <c r="S529" s="68" t="str">
        <f t="shared" ref="S529:S592" si="52">IF(B529="","",AVERAGE(O529:R529))</f>
        <v/>
      </c>
    </row>
    <row r="530" spans="1:19" x14ac:dyDescent="0.35">
      <c r="A530" s="27">
        <v>535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38" t="str">
        <f t="shared" si="48"/>
        <v/>
      </c>
      <c r="P530" s="38" t="str">
        <f t="shared" si="49"/>
        <v/>
      </c>
      <c r="Q530" s="38" t="str">
        <f t="shared" si="50"/>
        <v/>
      </c>
      <c r="R530" s="38" t="str">
        <f t="shared" si="51"/>
        <v/>
      </c>
      <c r="S530" s="68" t="str">
        <f t="shared" si="52"/>
        <v/>
      </c>
    </row>
    <row r="531" spans="1:19" x14ac:dyDescent="0.35">
      <c r="A531" s="27">
        <v>536</v>
      </c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38" t="str">
        <f t="shared" si="48"/>
        <v/>
      </c>
      <c r="P531" s="38" t="str">
        <f t="shared" si="49"/>
        <v/>
      </c>
      <c r="Q531" s="38" t="str">
        <f t="shared" si="50"/>
        <v/>
      </c>
      <c r="R531" s="38" t="str">
        <f t="shared" si="51"/>
        <v/>
      </c>
      <c r="S531" s="68" t="str">
        <f t="shared" si="52"/>
        <v/>
      </c>
    </row>
    <row r="532" spans="1:19" x14ac:dyDescent="0.35">
      <c r="A532" s="27">
        <v>537</v>
      </c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38" t="str">
        <f t="shared" si="48"/>
        <v/>
      </c>
      <c r="P532" s="38" t="str">
        <f t="shared" si="49"/>
        <v/>
      </c>
      <c r="Q532" s="38" t="str">
        <f t="shared" si="50"/>
        <v/>
      </c>
      <c r="R532" s="38" t="str">
        <f t="shared" si="51"/>
        <v/>
      </c>
      <c r="S532" s="68" t="str">
        <f t="shared" si="52"/>
        <v/>
      </c>
    </row>
    <row r="533" spans="1:19" x14ac:dyDescent="0.35">
      <c r="A533" s="27">
        <v>538</v>
      </c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38" t="str">
        <f t="shared" si="48"/>
        <v/>
      </c>
      <c r="P533" s="38" t="str">
        <f t="shared" si="49"/>
        <v/>
      </c>
      <c r="Q533" s="38" t="str">
        <f t="shared" si="50"/>
        <v/>
      </c>
      <c r="R533" s="38" t="str">
        <f t="shared" si="51"/>
        <v/>
      </c>
      <c r="S533" s="68" t="str">
        <f t="shared" si="52"/>
        <v/>
      </c>
    </row>
    <row r="534" spans="1:19" x14ac:dyDescent="0.35">
      <c r="A534" s="27">
        <v>539</v>
      </c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38" t="str">
        <f t="shared" si="48"/>
        <v/>
      </c>
      <c r="P534" s="38" t="str">
        <f t="shared" si="49"/>
        <v/>
      </c>
      <c r="Q534" s="38" t="str">
        <f t="shared" si="50"/>
        <v/>
      </c>
      <c r="R534" s="38" t="str">
        <f t="shared" si="51"/>
        <v/>
      </c>
      <c r="S534" s="68" t="str">
        <f t="shared" si="52"/>
        <v/>
      </c>
    </row>
    <row r="535" spans="1:19" x14ac:dyDescent="0.35">
      <c r="A535" s="27">
        <v>540</v>
      </c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38" t="str">
        <f t="shared" si="48"/>
        <v/>
      </c>
      <c r="P535" s="38" t="str">
        <f t="shared" si="49"/>
        <v/>
      </c>
      <c r="Q535" s="38" t="str">
        <f t="shared" si="50"/>
        <v/>
      </c>
      <c r="R535" s="38" t="str">
        <f t="shared" si="51"/>
        <v/>
      </c>
      <c r="S535" s="68" t="str">
        <f t="shared" si="52"/>
        <v/>
      </c>
    </row>
    <row r="536" spans="1:19" x14ac:dyDescent="0.35">
      <c r="A536" s="27">
        <v>541</v>
      </c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38" t="str">
        <f t="shared" si="48"/>
        <v/>
      </c>
      <c r="P536" s="38" t="str">
        <f t="shared" si="49"/>
        <v/>
      </c>
      <c r="Q536" s="38" t="str">
        <f t="shared" si="50"/>
        <v/>
      </c>
      <c r="R536" s="38" t="str">
        <f t="shared" si="51"/>
        <v/>
      </c>
      <c r="S536" s="68" t="str">
        <f t="shared" si="52"/>
        <v/>
      </c>
    </row>
    <row r="537" spans="1:19" x14ac:dyDescent="0.35">
      <c r="A537" s="27">
        <v>542</v>
      </c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38" t="str">
        <f t="shared" si="48"/>
        <v/>
      </c>
      <c r="P537" s="38" t="str">
        <f t="shared" si="49"/>
        <v/>
      </c>
      <c r="Q537" s="38" t="str">
        <f t="shared" si="50"/>
        <v/>
      </c>
      <c r="R537" s="38" t="str">
        <f t="shared" si="51"/>
        <v/>
      </c>
      <c r="S537" s="68" t="str">
        <f t="shared" si="52"/>
        <v/>
      </c>
    </row>
    <row r="538" spans="1:19" x14ac:dyDescent="0.35">
      <c r="A538" s="27">
        <v>543</v>
      </c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38" t="str">
        <f t="shared" si="48"/>
        <v/>
      </c>
      <c r="P538" s="38" t="str">
        <f t="shared" si="49"/>
        <v/>
      </c>
      <c r="Q538" s="38" t="str">
        <f t="shared" si="50"/>
        <v/>
      </c>
      <c r="R538" s="38" t="str">
        <f t="shared" si="51"/>
        <v/>
      </c>
      <c r="S538" s="68" t="str">
        <f t="shared" si="52"/>
        <v/>
      </c>
    </row>
    <row r="539" spans="1:19" x14ac:dyDescent="0.35">
      <c r="A539" s="27">
        <v>544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38" t="str">
        <f t="shared" si="48"/>
        <v/>
      </c>
      <c r="P539" s="38" t="str">
        <f t="shared" si="49"/>
        <v/>
      </c>
      <c r="Q539" s="38" t="str">
        <f t="shared" si="50"/>
        <v/>
      </c>
      <c r="R539" s="38" t="str">
        <f t="shared" si="51"/>
        <v/>
      </c>
      <c r="S539" s="68" t="str">
        <f t="shared" si="52"/>
        <v/>
      </c>
    </row>
    <row r="540" spans="1:19" x14ac:dyDescent="0.35">
      <c r="A540" s="27">
        <v>545</v>
      </c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38" t="str">
        <f t="shared" si="48"/>
        <v/>
      </c>
      <c r="P540" s="38" t="str">
        <f t="shared" si="49"/>
        <v/>
      </c>
      <c r="Q540" s="38" t="str">
        <f t="shared" si="50"/>
        <v/>
      </c>
      <c r="R540" s="38" t="str">
        <f t="shared" si="51"/>
        <v/>
      </c>
      <c r="S540" s="68" t="str">
        <f t="shared" si="52"/>
        <v/>
      </c>
    </row>
    <row r="541" spans="1:19" x14ac:dyDescent="0.35">
      <c r="A541" s="27">
        <v>546</v>
      </c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38" t="str">
        <f t="shared" si="48"/>
        <v/>
      </c>
      <c r="P541" s="38" t="str">
        <f t="shared" si="49"/>
        <v/>
      </c>
      <c r="Q541" s="38" t="str">
        <f t="shared" si="50"/>
        <v/>
      </c>
      <c r="R541" s="38" t="str">
        <f t="shared" si="51"/>
        <v/>
      </c>
      <c r="S541" s="68" t="str">
        <f t="shared" si="52"/>
        <v/>
      </c>
    </row>
    <row r="542" spans="1:19" x14ac:dyDescent="0.35">
      <c r="A542" s="27">
        <v>547</v>
      </c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38" t="str">
        <f t="shared" si="48"/>
        <v/>
      </c>
      <c r="P542" s="38" t="str">
        <f t="shared" si="49"/>
        <v/>
      </c>
      <c r="Q542" s="38" t="str">
        <f t="shared" si="50"/>
        <v/>
      </c>
      <c r="R542" s="38" t="str">
        <f t="shared" si="51"/>
        <v/>
      </c>
      <c r="S542" s="68" t="str">
        <f t="shared" si="52"/>
        <v/>
      </c>
    </row>
    <row r="543" spans="1:19" x14ac:dyDescent="0.35">
      <c r="A543" s="27">
        <v>548</v>
      </c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38" t="str">
        <f t="shared" si="48"/>
        <v/>
      </c>
      <c r="P543" s="38" t="str">
        <f t="shared" si="49"/>
        <v/>
      </c>
      <c r="Q543" s="38" t="str">
        <f t="shared" si="50"/>
        <v/>
      </c>
      <c r="R543" s="38" t="str">
        <f t="shared" si="51"/>
        <v/>
      </c>
      <c r="S543" s="68" t="str">
        <f t="shared" si="52"/>
        <v/>
      </c>
    </row>
    <row r="544" spans="1:19" x14ac:dyDescent="0.35">
      <c r="A544" s="27">
        <v>549</v>
      </c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38" t="str">
        <f t="shared" si="48"/>
        <v/>
      </c>
      <c r="P544" s="38" t="str">
        <f t="shared" si="49"/>
        <v/>
      </c>
      <c r="Q544" s="38" t="str">
        <f t="shared" si="50"/>
        <v/>
      </c>
      <c r="R544" s="38" t="str">
        <f t="shared" si="51"/>
        <v/>
      </c>
      <c r="S544" s="68" t="str">
        <f t="shared" si="52"/>
        <v/>
      </c>
    </row>
    <row r="545" spans="1:19" x14ac:dyDescent="0.35">
      <c r="A545" s="27">
        <v>550</v>
      </c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38" t="str">
        <f t="shared" si="48"/>
        <v/>
      </c>
      <c r="P545" s="38" t="str">
        <f t="shared" si="49"/>
        <v/>
      </c>
      <c r="Q545" s="38" t="str">
        <f t="shared" si="50"/>
        <v/>
      </c>
      <c r="R545" s="38" t="str">
        <f t="shared" si="51"/>
        <v/>
      </c>
      <c r="S545" s="68" t="str">
        <f t="shared" si="52"/>
        <v/>
      </c>
    </row>
    <row r="546" spans="1:19" x14ac:dyDescent="0.35">
      <c r="A546" s="27">
        <v>551</v>
      </c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38" t="str">
        <f t="shared" si="48"/>
        <v/>
      </c>
      <c r="P546" s="38" t="str">
        <f t="shared" si="49"/>
        <v/>
      </c>
      <c r="Q546" s="38" t="str">
        <f t="shared" si="50"/>
        <v/>
      </c>
      <c r="R546" s="38" t="str">
        <f t="shared" si="51"/>
        <v/>
      </c>
      <c r="S546" s="68" t="str">
        <f t="shared" si="52"/>
        <v/>
      </c>
    </row>
    <row r="547" spans="1:19" x14ac:dyDescent="0.35">
      <c r="A547" s="27">
        <v>552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38" t="str">
        <f t="shared" si="48"/>
        <v/>
      </c>
      <c r="P547" s="38" t="str">
        <f t="shared" si="49"/>
        <v/>
      </c>
      <c r="Q547" s="38" t="str">
        <f t="shared" si="50"/>
        <v/>
      </c>
      <c r="R547" s="38" t="str">
        <f t="shared" si="51"/>
        <v/>
      </c>
      <c r="S547" s="68" t="str">
        <f t="shared" si="52"/>
        <v/>
      </c>
    </row>
    <row r="548" spans="1:19" x14ac:dyDescent="0.35">
      <c r="A548" s="27">
        <v>553</v>
      </c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38" t="str">
        <f t="shared" si="48"/>
        <v/>
      </c>
      <c r="P548" s="38" t="str">
        <f t="shared" si="49"/>
        <v/>
      </c>
      <c r="Q548" s="38" t="str">
        <f t="shared" si="50"/>
        <v/>
      </c>
      <c r="R548" s="38" t="str">
        <f t="shared" si="51"/>
        <v/>
      </c>
      <c r="S548" s="68" t="str">
        <f t="shared" si="52"/>
        <v/>
      </c>
    </row>
    <row r="549" spans="1:19" x14ac:dyDescent="0.35">
      <c r="A549" s="27">
        <v>554</v>
      </c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38" t="str">
        <f t="shared" si="48"/>
        <v/>
      </c>
      <c r="P549" s="38" t="str">
        <f t="shared" si="49"/>
        <v/>
      </c>
      <c r="Q549" s="38" t="str">
        <f t="shared" si="50"/>
        <v/>
      </c>
      <c r="R549" s="38" t="str">
        <f t="shared" si="51"/>
        <v/>
      </c>
      <c r="S549" s="68" t="str">
        <f t="shared" si="52"/>
        <v/>
      </c>
    </row>
    <row r="550" spans="1:19" x14ac:dyDescent="0.35">
      <c r="A550" s="27">
        <v>555</v>
      </c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38" t="str">
        <f t="shared" si="48"/>
        <v/>
      </c>
      <c r="P550" s="38" t="str">
        <f t="shared" si="49"/>
        <v/>
      </c>
      <c r="Q550" s="38" t="str">
        <f t="shared" si="50"/>
        <v/>
      </c>
      <c r="R550" s="38" t="str">
        <f t="shared" si="51"/>
        <v/>
      </c>
      <c r="S550" s="68" t="str">
        <f t="shared" si="52"/>
        <v/>
      </c>
    </row>
    <row r="551" spans="1:19" x14ac:dyDescent="0.35">
      <c r="A551" s="27">
        <v>556</v>
      </c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38" t="str">
        <f t="shared" si="48"/>
        <v/>
      </c>
      <c r="P551" s="38" t="str">
        <f t="shared" si="49"/>
        <v/>
      </c>
      <c r="Q551" s="38" t="str">
        <f t="shared" si="50"/>
        <v/>
      </c>
      <c r="R551" s="38" t="str">
        <f t="shared" si="51"/>
        <v/>
      </c>
      <c r="S551" s="68" t="str">
        <f t="shared" si="52"/>
        <v/>
      </c>
    </row>
    <row r="552" spans="1:19" x14ac:dyDescent="0.35">
      <c r="A552" s="27">
        <v>557</v>
      </c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38" t="str">
        <f t="shared" si="48"/>
        <v/>
      </c>
      <c r="P552" s="38" t="str">
        <f t="shared" si="49"/>
        <v/>
      </c>
      <c r="Q552" s="38" t="str">
        <f t="shared" si="50"/>
        <v/>
      </c>
      <c r="R552" s="38" t="str">
        <f t="shared" si="51"/>
        <v/>
      </c>
      <c r="S552" s="68" t="str">
        <f t="shared" si="52"/>
        <v/>
      </c>
    </row>
    <row r="553" spans="1:19" x14ac:dyDescent="0.35">
      <c r="A553" s="27">
        <v>558</v>
      </c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38" t="str">
        <f t="shared" si="48"/>
        <v/>
      </c>
      <c r="P553" s="38" t="str">
        <f t="shared" si="49"/>
        <v/>
      </c>
      <c r="Q553" s="38" t="str">
        <f t="shared" si="50"/>
        <v/>
      </c>
      <c r="R553" s="38" t="str">
        <f t="shared" si="51"/>
        <v/>
      </c>
      <c r="S553" s="68" t="str">
        <f t="shared" si="52"/>
        <v/>
      </c>
    </row>
    <row r="554" spans="1:19" x14ac:dyDescent="0.35">
      <c r="A554" s="27">
        <v>559</v>
      </c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38" t="str">
        <f t="shared" si="48"/>
        <v/>
      </c>
      <c r="P554" s="38" t="str">
        <f t="shared" si="49"/>
        <v/>
      </c>
      <c r="Q554" s="38" t="str">
        <f t="shared" si="50"/>
        <v/>
      </c>
      <c r="R554" s="38" t="str">
        <f t="shared" si="51"/>
        <v/>
      </c>
      <c r="S554" s="68" t="str">
        <f t="shared" si="52"/>
        <v/>
      </c>
    </row>
    <row r="555" spans="1:19" x14ac:dyDescent="0.35">
      <c r="A555" s="27">
        <v>560</v>
      </c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38" t="str">
        <f t="shared" si="48"/>
        <v/>
      </c>
      <c r="P555" s="38" t="str">
        <f t="shared" si="49"/>
        <v/>
      </c>
      <c r="Q555" s="38" t="str">
        <f t="shared" si="50"/>
        <v/>
      </c>
      <c r="R555" s="38" t="str">
        <f t="shared" si="51"/>
        <v/>
      </c>
      <c r="S555" s="68" t="str">
        <f t="shared" si="52"/>
        <v/>
      </c>
    </row>
    <row r="556" spans="1:19" x14ac:dyDescent="0.35">
      <c r="A556" s="27">
        <v>561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38" t="str">
        <f t="shared" si="48"/>
        <v/>
      </c>
      <c r="P556" s="38" t="str">
        <f t="shared" si="49"/>
        <v/>
      </c>
      <c r="Q556" s="38" t="str">
        <f t="shared" si="50"/>
        <v/>
      </c>
      <c r="R556" s="38" t="str">
        <f t="shared" si="51"/>
        <v/>
      </c>
      <c r="S556" s="68" t="str">
        <f t="shared" si="52"/>
        <v/>
      </c>
    </row>
    <row r="557" spans="1:19" x14ac:dyDescent="0.35">
      <c r="A557" s="27">
        <v>562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38" t="str">
        <f t="shared" si="48"/>
        <v/>
      </c>
      <c r="P557" s="38" t="str">
        <f t="shared" si="49"/>
        <v/>
      </c>
      <c r="Q557" s="38" t="str">
        <f t="shared" si="50"/>
        <v/>
      </c>
      <c r="R557" s="38" t="str">
        <f t="shared" si="51"/>
        <v/>
      </c>
      <c r="S557" s="68" t="str">
        <f t="shared" si="52"/>
        <v/>
      </c>
    </row>
    <row r="558" spans="1:19" x14ac:dyDescent="0.35">
      <c r="A558" s="27">
        <v>563</v>
      </c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38" t="str">
        <f t="shared" si="48"/>
        <v/>
      </c>
      <c r="P558" s="38" t="str">
        <f t="shared" si="49"/>
        <v/>
      </c>
      <c r="Q558" s="38" t="str">
        <f t="shared" si="50"/>
        <v/>
      </c>
      <c r="R558" s="38" t="str">
        <f t="shared" si="51"/>
        <v/>
      </c>
      <c r="S558" s="68" t="str">
        <f t="shared" si="52"/>
        <v/>
      </c>
    </row>
    <row r="559" spans="1:19" x14ac:dyDescent="0.35">
      <c r="A559" s="27">
        <v>564</v>
      </c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38" t="str">
        <f t="shared" si="48"/>
        <v/>
      </c>
      <c r="P559" s="38" t="str">
        <f t="shared" si="49"/>
        <v/>
      </c>
      <c r="Q559" s="38" t="str">
        <f t="shared" si="50"/>
        <v/>
      </c>
      <c r="R559" s="38" t="str">
        <f t="shared" si="51"/>
        <v/>
      </c>
      <c r="S559" s="68" t="str">
        <f t="shared" si="52"/>
        <v/>
      </c>
    </row>
    <row r="560" spans="1:19" x14ac:dyDescent="0.35">
      <c r="A560" s="27">
        <v>565</v>
      </c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38" t="str">
        <f t="shared" si="48"/>
        <v/>
      </c>
      <c r="P560" s="38" t="str">
        <f t="shared" si="49"/>
        <v/>
      </c>
      <c r="Q560" s="38" t="str">
        <f t="shared" si="50"/>
        <v/>
      </c>
      <c r="R560" s="38" t="str">
        <f t="shared" si="51"/>
        <v/>
      </c>
      <c r="S560" s="68" t="str">
        <f t="shared" si="52"/>
        <v/>
      </c>
    </row>
    <row r="561" spans="1:19" x14ac:dyDescent="0.35">
      <c r="A561" s="27">
        <v>566</v>
      </c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38" t="str">
        <f t="shared" si="48"/>
        <v/>
      </c>
      <c r="P561" s="38" t="str">
        <f t="shared" si="49"/>
        <v/>
      </c>
      <c r="Q561" s="38" t="str">
        <f t="shared" si="50"/>
        <v/>
      </c>
      <c r="R561" s="38" t="str">
        <f t="shared" si="51"/>
        <v/>
      </c>
      <c r="S561" s="68" t="str">
        <f t="shared" si="52"/>
        <v/>
      </c>
    </row>
    <row r="562" spans="1:19" x14ac:dyDescent="0.35">
      <c r="A562" s="27">
        <v>567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38" t="str">
        <f t="shared" si="48"/>
        <v/>
      </c>
      <c r="P562" s="38" t="str">
        <f t="shared" si="49"/>
        <v/>
      </c>
      <c r="Q562" s="38" t="str">
        <f t="shared" si="50"/>
        <v/>
      </c>
      <c r="R562" s="38" t="str">
        <f t="shared" si="51"/>
        <v/>
      </c>
      <c r="S562" s="68" t="str">
        <f t="shared" si="52"/>
        <v/>
      </c>
    </row>
    <row r="563" spans="1:19" x14ac:dyDescent="0.35">
      <c r="A563" s="27">
        <v>568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38" t="str">
        <f t="shared" si="48"/>
        <v/>
      </c>
      <c r="P563" s="38" t="str">
        <f t="shared" si="49"/>
        <v/>
      </c>
      <c r="Q563" s="38" t="str">
        <f t="shared" si="50"/>
        <v/>
      </c>
      <c r="R563" s="38" t="str">
        <f t="shared" si="51"/>
        <v/>
      </c>
      <c r="S563" s="68" t="str">
        <f t="shared" si="52"/>
        <v/>
      </c>
    </row>
    <row r="564" spans="1:19" x14ac:dyDescent="0.35">
      <c r="A564" s="27">
        <v>569</v>
      </c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38" t="str">
        <f t="shared" si="48"/>
        <v/>
      </c>
      <c r="P564" s="38" t="str">
        <f t="shared" si="49"/>
        <v/>
      </c>
      <c r="Q564" s="38" t="str">
        <f t="shared" si="50"/>
        <v/>
      </c>
      <c r="R564" s="38" t="str">
        <f t="shared" si="51"/>
        <v/>
      </c>
      <c r="S564" s="68" t="str">
        <f t="shared" si="52"/>
        <v/>
      </c>
    </row>
    <row r="565" spans="1:19" x14ac:dyDescent="0.35">
      <c r="A565" s="27">
        <v>570</v>
      </c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38" t="str">
        <f t="shared" si="48"/>
        <v/>
      </c>
      <c r="P565" s="38" t="str">
        <f t="shared" si="49"/>
        <v/>
      </c>
      <c r="Q565" s="38" t="str">
        <f t="shared" si="50"/>
        <v/>
      </c>
      <c r="R565" s="38" t="str">
        <f t="shared" si="51"/>
        <v/>
      </c>
      <c r="S565" s="68" t="str">
        <f t="shared" si="52"/>
        <v/>
      </c>
    </row>
    <row r="566" spans="1:19" x14ac:dyDescent="0.35">
      <c r="A566" s="27">
        <v>571</v>
      </c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38" t="str">
        <f t="shared" si="48"/>
        <v/>
      </c>
      <c r="P566" s="38" t="str">
        <f t="shared" si="49"/>
        <v/>
      </c>
      <c r="Q566" s="38" t="str">
        <f t="shared" si="50"/>
        <v/>
      </c>
      <c r="R566" s="38" t="str">
        <f t="shared" si="51"/>
        <v/>
      </c>
      <c r="S566" s="68" t="str">
        <f t="shared" si="52"/>
        <v/>
      </c>
    </row>
    <row r="567" spans="1:19" x14ac:dyDescent="0.35">
      <c r="A567" s="27">
        <v>572</v>
      </c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38" t="str">
        <f t="shared" si="48"/>
        <v/>
      </c>
      <c r="P567" s="38" t="str">
        <f t="shared" si="49"/>
        <v/>
      </c>
      <c r="Q567" s="38" t="str">
        <f t="shared" si="50"/>
        <v/>
      </c>
      <c r="R567" s="38" t="str">
        <f t="shared" si="51"/>
        <v/>
      </c>
      <c r="S567" s="68" t="str">
        <f t="shared" si="52"/>
        <v/>
      </c>
    </row>
    <row r="568" spans="1:19" x14ac:dyDescent="0.35">
      <c r="A568" s="27">
        <v>573</v>
      </c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38" t="str">
        <f t="shared" si="48"/>
        <v/>
      </c>
      <c r="P568" s="38" t="str">
        <f t="shared" si="49"/>
        <v/>
      </c>
      <c r="Q568" s="38" t="str">
        <f t="shared" si="50"/>
        <v/>
      </c>
      <c r="R568" s="38" t="str">
        <f t="shared" si="51"/>
        <v/>
      </c>
      <c r="S568" s="68" t="str">
        <f t="shared" si="52"/>
        <v/>
      </c>
    </row>
    <row r="569" spans="1:19" x14ac:dyDescent="0.35">
      <c r="A569" s="27">
        <v>574</v>
      </c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38" t="str">
        <f t="shared" si="48"/>
        <v/>
      </c>
      <c r="P569" s="38" t="str">
        <f t="shared" si="49"/>
        <v/>
      </c>
      <c r="Q569" s="38" t="str">
        <f t="shared" si="50"/>
        <v/>
      </c>
      <c r="R569" s="38" t="str">
        <f t="shared" si="51"/>
        <v/>
      </c>
      <c r="S569" s="68" t="str">
        <f t="shared" si="52"/>
        <v/>
      </c>
    </row>
    <row r="570" spans="1:19" x14ac:dyDescent="0.35">
      <c r="A570" s="27">
        <v>575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38" t="str">
        <f t="shared" si="48"/>
        <v/>
      </c>
      <c r="P570" s="38" t="str">
        <f t="shared" si="49"/>
        <v/>
      </c>
      <c r="Q570" s="38" t="str">
        <f t="shared" si="50"/>
        <v/>
      </c>
      <c r="R570" s="38" t="str">
        <f t="shared" si="51"/>
        <v/>
      </c>
      <c r="S570" s="68" t="str">
        <f t="shared" si="52"/>
        <v/>
      </c>
    </row>
    <row r="571" spans="1:19" x14ac:dyDescent="0.35">
      <c r="A571" s="27">
        <v>576</v>
      </c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38" t="str">
        <f t="shared" si="48"/>
        <v/>
      </c>
      <c r="P571" s="38" t="str">
        <f t="shared" si="49"/>
        <v/>
      </c>
      <c r="Q571" s="38" t="str">
        <f t="shared" si="50"/>
        <v/>
      </c>
      <c r="R571" s="38" t="str">
        <f t="shared" si="51"/>
        <v/>
      </c>
      <c r="S571" s="68" t="str">
        <f t="shared" si="52"/>
        <v/>
      </c>
    </row>
    <row r="572" spans="1:19" x14ac:dyDescent="0.35">
      <c r="A572" s="27">
        <v>577</v>
      </c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38" t="str">
        <f t="shared" si="48"/>
        <v/>
      </c>
      <c r="P572" s="38" t="str">
        <f t="shared" si="49"/>
        <v/>
      </c>
      <c r="Q572" s="38" t="str">
        <f t="shared" si="50"/>
        <v/>
      </c>
      <c r="R572" s="38" t="str">
        <f t="shared" si="51"/>
        <v/>
      </c>
      <c r="S572" s="68" t="str">
        <f t="shared" si="52"/>
        <v/>
      </c>
    </row>
    <row r="573" spans="1:19" x14ac:dyDescent="0.35">
      <c r="A573" s="27">
        <v>578</v>
      </c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38" t="str">
        <f t="shared" si="48"/>
        <v/>
      </c>
      <c r="P573" s="38" t="str">
        <f t="shared" si="49"/>
        <v/>
      </c>
      <c r="Q573" s="38" t="str">
        <f t="shared" si="50"/>
        <v/>
      </c>
      <c r="R573" s="38" t="str">
        <f t="shared" si="51"/>
        <v/>
      </c>
      <c r="S573" s="68" t="str">
        <f t="shared" si="52"/>
        <v/>
      </c>
    </row>
    <row r="574" spans="1:19" x14ac:dyDescent="0.35">
      <c r="A574" s="27">
        <v>579</v>
      </c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38" t="str">
        <f t="shared" si="48"/>
        <v/>
      </c>
      <c r="P574" s="38" t="str">
        <f t="shared" si="49"/>
        <v/>
      </c>
      <c r="Q574" s="38" t="str">
        <f t="shared" si="50"/>
        <v/>
      </c>
      <c r="R574" s="38" t="str">
        <f t="shared" si="51"/>
        <v/>
      </c>
      <c r="S574" s="68" t="str">
        <f t="shared" si="52"/>
        <v/>
      </c>
    </row>
    <row r="575" spans="1:19" x14ac:dyDescent="0.35">
      <c r="A575" s="27">
        <v>580</v>
      </c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38" t="str">
        <f t="shared" si="48"/>
        <v/>
      </c>
      <c r="P575" s="38" t="str">
        <f t="shared" si="49"/>
        <v/>
      </c>
      <c r="Q575" s="38" t="str">
        <f t="shared" si="50"/>
        <v/>
      </c>
      <c r="R575" s="38" t="str">
        <f t="shared" si="51"/>
        <v/>
      </c>
      <c r="S575" s="68" t="str">
        <f t="shared" si="52"/>
        <v/>
      </c>
    </row>
    <row r="576" spans="1:19" x14ac:dyDescent="0.35">
      <c r="A576" s="27">
        <v>581</v>
      </c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38" t="str">
        <f t="shared" si="48"/>
        <v/>
      </c>
      <c r="P576" s="38" t="str">
        <f t="shared" si="49"/>
        <v/>
      </c>
      <c r="Q576" s="38" t="str">
        <f t="shared" si="50"/>
        <v/>
      </c>
      <c r="R576" s="38" t="str">
        <f t="shared" si="51"/>
        <v/>
      </c>
      <c r="S576" s="68" t="str">
        <f t="shared" si="52"/>
        <v/>
      </c>
    </row>
    <row r="577" spans="1:19" x14ac:dyDescent="0.35">
      <c r="A577" s="27">
        <v>582</v>
      </c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38" t="str">
        <f t="shared" si="48"/>
        <v/>
      </c>
      <c r="P577" s="38" t="str">
        <f t="shared" si="49"/>
        <v/>
      </c>
      <c r="Q577" s="38" t="str">
        <f t="shared" si="50"/>
        <v/>
      </c>
      <c r="R577" s="38" t="str">
        <f t="shared" si="51"/>
        <v/>
      </c>
      <c r="S577" s="68" t="str">
        <f t="shared" si="52"/>
        <v/>
      </c>
    </row>
    <row r="578" spans="1:19" x14ac:dyDescent="0.35">
      <c r="A578" s="27">
        <v>583</v>
      </c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38" t="str">
        <f t="shared" si="48"/>
        <v/>
      </c>
      <c r="P578" s="38" t="str">
        <f t="shared" si="49"/>
        <v/>
      </c>
      <c r="Q578" s="38" t="str">
        <f t="shared" si="50"/>
        <v/>
      </c>
      <c r="R578" s="38" t="str">
        <f t="shared" si="51"/>
        <v/>
      </c>
      <c r="S578" s="68" t="str">
        <f t="shared" si="52"/>
        <v/>
      </c>
    </row>
    <row r="579" spans="1:19" x14ac:dyDescent="0.35">
      <c r="A579" s="27">
        <v>584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38" t="str">
        <f t="shared" si="48"/>
        <v/>
      </c>
      <c r="P579" s="38" t="str">
        <f t="shared" si="49"/>
        <v/>
      </c>
      <c r="Q579" s="38" t="str">
        <f t="shared" si="50"/>
        <v/>
      </c>
      <c r="R579" s="38" t="str">
        <f t="shared" si="51"/>
        <v/>
      </c>
      <c r="S579" s="68" t="str">
        <f t="shared" si="52"/>
        <v/>
      </c>
    </row>
    <row r="580" spans="1:19" x14ac:dyDescent="0.35">
      <c r="A580" s="27">
        <v>585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38" t="str">
        <f t="shared" si="48"/>
        <v/>
      </c>
      <c r="P580" s="38" t="str">
        <f t="shared" si="49"/>
        <v/>
      </c>
      <c r="Q580" s="38" t="str">
        <f t="shared" si="50"/>
        <v/>
      </c>
      <c r="R580" s="38" t="str">
        <f t="shared" si="51"/>
        <v/>
      </c>
      <c r="S580" s="68" t="str">
        <f t="shared" si="52"/>
        <v/>
      </c>
    </row>
    <row r="581" spans="1:19" x14ac:dyDescent="0.35">
      <c r="A581" s="27">
        <v>586</v>
      </c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38" t="str">
        <f t="shared" si="48"/>
        <v/>
      </c>
      <c r="P581" s="38" t="str">
        <f t="shared" si="49"/>
        <v/>
      </c>
      <c r="Q581" s="38" t="str">
        <f t="shared" si="50"/>
        <v/>
      </c>
      <c r="R581" s="38" t="str">
        <f t="shared" si="51"/>
        <v/>
      </c>
      <c r="S581" s="68" t="str">
        <f t="shared" si="52"/>
        <v/>
      </c>
    </row>
    <row r="582" spans="1:19" x14ac:dyDescent="0.35">
      <c r="A582" s="27">
        <v>587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38" t="str">
        <f t="shared" si="48"/>
        <v/>
      </c>
      <c r="P582" s="38" t="str">
        <f t="shared" si="49"/>
        <v/>
      </c>
      <c r="Q582" s="38" t="str">
        <f t="shared" si="50"/>
        <v/>
      </c>
      <c r="R582" s="38" t="str">
        <f t="shared" si="51"/>
        <v/>
      </c>
      <c r="S582" s="68" t="str">
        <f t="shared" si="52"/>
        <v/>
      </c>
    </row>
    <row r="583" spans="1:19" x14ac:dyDescent="0.35">
      <c r="A583" s="27">
        <v>588</v>
      </c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38" t="str">
        <f t="shared" si="48"/>
        <v/>
      </c>
      <c r="P583" s="38" t="str">
        <f t="shared" si="49"/>
        <v/>
      </c>
      <c r="Q583" s="38" t="str">
        <f t="shared" si="50"/>
        <v/>
      </c>
      <c r="R583" s="38" t="str">
        <f t="shared" si="51"/>
        <v/>
      </c>
      <c r="S583" s="68" t="str">
        <f t="shared" si="52"/>
        <v/>
      </c>
    </row>
    <row r="584" spans="1:19" x14ac:dyDescent="0.35">
      <c r="A584" s="27">
        <v>589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38" t="str">
        <f t="shared" si="48"/>
        <v/>
      </c>
      <c r="P584" s="38" t="str">
        <f t="shared" si="49"/>
        <v/>
      </c>
      <c r="Q584" s="38" t="str">
        <f t="shared" si="50"/>
        <v/>
      </c>
      <c r="R584" s="38" t="str">
        <f t="shared" si="51"/>
        <v/>
      </c>
      <c r="S584" s="68" t="str">
        <f t="shared" si="52"/>
        <v/>
      </c>
    </row>
    <row r="585" spans="1:19" x14ac:dyDescent="0.35">
      <c r="A585" s="27">
        <v>590</v>
      </c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38" t="str">
        <f t="shared" si="48"/>
        <v/>
      </c>
      <c r="P585" s="38" t="str">
        <f t="shared" si="49"/>
        <v/>
      </c>
      <c r="Q585" s="38" t="str">
        <f t="shared" si="50"/>
        <v/>
      </c>
      <c r="R585" s="38" t="str">
        <f t="shared" si="51"/>
        <v/>
      </c>
      <c r="S585" s="68" t="str">
        <f t="shared" si="52"/>
        <v/>
      </c>
    </row>
    <row r="586" spans="1:19" x14ac:dyDescent="0.35">
      <c r="A586" s="27">
        <v>591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38" t="str">
        <f t="shared" si="48"/>
        <v/>
      </c>
      <c r="P586" s="38" t="str">
        <f t="shared" si="49"/>
        <v/>
      </c>
      <c r="Q586" s="38" t="str">
        <f t="shared" si="50"/>
        <v/>
      </c>
      <c r="R586" s="38" t="str">
        <f t="shared" si="51"/>
        <v/>
      </c>
      <c r="S586" s="68" t="str">
        <f t="shared" si="52"/>
        <v/>
      </c>
    </row>
    <row r="587" spans="1:19" x14ac:dyDescent="0.35">
      <c r="A587" s="27">
        <v>592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38" t="str">
        <f t="shared" si="48"/>
        <v/>
      </c>
      <c r="P587" s="38" t="str">
        <f t="shared" si="49"/>
        <v/>
      </c>
      <c r="Q587" s="38" t="str">
        <f t="shared" si="50"/>
        <v/>
      </c>
      <c r="R587" s="38" t="str">
        <f t="shared" si="51"/>
        <v/>
      </c>
      <c r="S587" s="68" t="str">
        <f t="shared" si="52"/>
        <v/>
      </c>
    </row>
    <row r="588" spans="1:19" x14ac:dyDescent="0.35">
      <c r="A588" s="27">
        <v>593</v>
      </c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38" t="str">
        <f t="shared" si="48"/>
        <v/>
      </c>
      <c r="P588" s="38" t="str">
        <f t="shared" si="49"/>
        <v/>
      </c>
      <c r="Q588" s="38" t="str">
        <f t="shared" si="50"/>
        <v/>
      </c>
      <c r="R588" s="38" t="str">
        <f t="shared" si="51"/>
        <v/>
      </c>
      <c r="S588" s="68" t="str">
        <f t="shared" si="52"/>
        <v/>
      </c>
    </row>
    <row r="589" spans="1:19" x14ac:dyDescent="0.35">
      <c r="A589" s="27">
        <v>594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38" t="str">
        <f t="shared" si="48"/>
        <v/>
      </c>
      <c r="P589" s="38" t="str">
        <f t="shared" si="49"/>
        <v/>
      </c>
      <c r="Q589" s="38" t="str">
        <f t="shared" si="50"/>
        <v/>
      </c>
      <c r="R589" s="38" t="str">
        <f t="shared" si="51"/>
        <v/>
      </c>
      <c r="S589" s="68" t="str">
        <f t="shared" si="52"/>
        <v/>
      </c>
    </row>
    <row r="590" spans="1:19" x14ac:dyDescent="0.35">
      <c r="A590" s="27">
        <v>595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38" t="str">
        <f t="shared" si="48"/>
        <v/>
      </c>
      <c r="P590" s="38" t="str">
        <f t="shared" si="49"/>
        <v/>
      </c>
      <c r="Q590" s="38" t="str">
        <f t="shared" si="50"/>
        <v/>
      </c>
      <c r="R590" s="38" t="str">
        <f t="shared" si="51"/>
        <v/>
      </c>
      <c r="S590" s="68" t="str">
        <f t="shared" si="52"/>
        <v/>
      </c>
    </row>
    <row r="591" spans="1:19" x14ac:dyDescent="0.35">
      <c r="A591" s="27">
        <v>596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38" t="str">
        <f t="shared" si="48"/>
        <v/>
      </c>
      <c r="P591" s="38" t="str">
        <f t="shared" si="49"/>
        <v/>
      </c>
      <c r="Q591" s="38" t="str">
        <f t="shared" si="50"/>
        <v/>
      </c>
      <c r="R591" s="38" t="str">
        <f t="shared" si="51"/>
        <v/>
      </c>
      <c r="S591" s="68" t="str">
        <f t="shared" si="52"/>
        <v/>
      </c>
    </row>
    <row r="592" spans="1:19" x14ac:dyDescent="0.35">
      <c r="A592" s="27">
        <v>597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38" t="str">
        <f t="shared" si="48"/>
        <v/>
      </c>
      <c r="P592" s="38" t="str">
        <f t="shared" si="49"/>
        <v/>
      </c>
      <c r="Q592" s="38" t="str">
        <f t="shared" si="50"/>
        <v/>
      </c>
      <c r="R592" s="38" t="str">
        <f t="shared" si="51"/>
        <v/>
      </c>
      <c r="S592" s="68" t="str">
        <f t="shared" si="52"/>
        <v/>
      </c>
    </row>
    <row r="593" spans="1:19" x14ac:dyDescent="0.35">
      <c r="A593" s="27">
        <v>598</v>
      </c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38" t="str">
        <f t="shared" ref="O593:O656" si="53">IF(K593="","",(((K593-$H$9)/$H$10)*10)+50)</f>
        <v/>
      </c>
      <c r="P593" s="38" t="str">
        <f t="shared" ref="P593:P656" si="54">IF(L593="","",(((L593-$I$9)/$I$10)*10)+50)</f>
        <v/>
      </c>
      <c r="Q593" s="38" t="str">
        <f t="shared" ref="Q593:Q656" si="55">IF(M593="","",(((M593-$J$9)/$J$10)*10)+50)</f>
        <v/>
      </c>
      <c r="R593" s="38" t="str">
        <f t="shared" ref="R593:R656" si="56">IF(N593="","",(((N593-$K$9)/$K$10)*10)+50)</f>
        <v/>
      </c>
      <c r="S593" s="68" t="str">
        <f t="shared" ref="S593:S656" si="57">IF(B593="","",AVERAGE(O593:R593))</f>
        <v/>
      </c>
    </row>
    <row r="594" spans="1:19" x14ac:dyDescent="0.35">
      <c r="A594" s="27">
        <v>599</v>
      </c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38" t="str">
        <f t="shared" si="53"/>
        <v/>
      </c>
      <c r="P594" s="38" t="str">
        <f t="shared" si="54"/>
        <v/>
      </c>
      <c r="Q594" s="38" t="str">
        <f t="shared" si="55"/>
        <v/>
      </c>
      <c r="R594" s="38" t="str">
        <f t="shared" si="56"/>
        <v/>
      </c>
      <c r="S594" s="68" t="str">
        <f t="shared" si="57"/>
        <v/>
      </c>
    </row>
    <row r="595" spans="1:19" x14ac:dyDescent="0.35">
      <c r="A595" s="27">
        <v>600</v>
      </c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38" t="str">
        <f t="shared" si="53"/>
        <v/>
      </c>
      <c r="P595" s="38" t="str">
        <f t="shared" si="54"/>
        <v/>
      </c>
      <c r="Q595" s="38" t="str">
        <f t="shared" si="55"/>
        <v/>
      </c>
      <c r="R595" s="38" t="str">
        <f t="shared" si="56"/>
        <v/>
      </c>
      <c r="S595" s="68" t="str">
        <f t="shared" si="57"/>
        <v/>
      </c>
    </row>
    <row r="596" spans="1:19" x14ac:dyDescent="0.35">
      <c r="A596" s="27">
        <v>601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38" t="str">
        <f t="shared" si="53"/>
        <v/>
      </c>
      <c r="P596" s="38" t="str">
        <f t="shared" si="54"/>
        <v/>
      </c>
      <c r="Q596" s="38" t="str">
        <f t="shared" si="55"/>
        <v/>
      </c>
      <c r="R596" s="38" t="str">
        <f t="shared" si="56"/>
        <v/>
      </c>
      <c r="S596" s="68" t="str">
        <f t="shared" si="57"/>
        <v/>
      </c>
    </row>
    <row r="597" spans="1:19" x14ac:dyDescent="0.35">
      <c r="A597" s="27">
        <v>602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38" t="str">
        <f t="shared" si="53"/>
        <v/>
      </c>
      <c r="P597" s="38" t="str">
        <f t="shared" si="54"/>
        <v/>
      </c>
      <c r="Q597" s="38" t="str">
        <f t="shared" si="55"/>
        <v/>
      </c>
      <c r="R597" s="38" t="str">
        <f t="shared" si="56"/>
        <v/>
      </c>
      <c r="S597" s="68" t="str">
        <f t="shared" si="57"/>
        <v/>
      </c>
    </row>
    <row r="598" spans="1:19" x14ac:dyDescent="0.35">
      <c r="A598" s="27">
        <v>603</v>
      </c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38" t="str">
        <f t="shared" si="53"/>
        <v/>
      </c>
      <c r="P598" s="38" t="str">
        <f t="shared" si="54"/>
        <v/>
      </c>
      <c r="Q598" s="38" t="str">
        <f t="shared" si="55"/>
        <v/>
      </c>
      <c r="R598" s="38" t="str">
        <f t="shared" si="56"/>
        <v/>
      </c>
      <c r="S598" s="68" t="str">
        <f t="shared" si="57"/>
        <v/>
      </c>
    </row>
    <row r="599" spans="1:19" x14ac:dyDescent="0.35">
      <c r="A599" s="27">
        <v>604</v>
      </c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38" t="str">
        <f t="shared" si="53"/>
        <v/>
      </c>
      <c r="P599" s="38" t="str">
        <f t="shared" si="54"/>
        <v/>
      </c>
      <c r="Q599" s="38" t="str">
        <f t="shared" si="55"/>
        <v/>
      </c>
      <c r="R599" s="38" t="str">
        <f t="shared" si="56"/>
        <v/>
      </c>
      <c r="S599" s="68" t="str">
        <f t="shared" si="57"/>
        <v/>
      </c>
    </row>
    <row r="600" spans="1:19" x14ac:dyDescent="0.35">
      <c r="A600" s="27">
        <v>605</v>
      </c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38" t="str">
        <f t="shared" si="53"/>
        <v/>
      </c>
      <c r="P600" s="38" t="str">
        <f t="shared" si="54"/>
        <v/>
      </c>
      <c r="Q600" s="38" t="str">
        <f t="shared" si="55"/>
        <v/>
      </c>
      <c r="R600" s="38" t="str">
        <f t="shared" si="56"/>
        <v/>
      </c>
      <c r="S600" s="68" t="str">
        <f t="shared" si="57"/>
        <v/>
      </c>
    </row>
    <row r="601" spans="1:19" x14ac:dyDescent="0.35">
      <c r="A601" s="27">
        <v>606</v>
      </c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38" t="str">
        <f t="shared" si="53"/>
        <v/>
      </c>
      <c r="P601" s="38" t="str">
        <f t="shared" si="54"/>
        <v/>
      </c>
      <c r="Q601" s="38" t="str">
        <f t="shared" si="55"/>
        <v/>
      </c>
      <c r="R601" s="38" t="str">
        <f t="shared" si="56"/>
        <v/>
      </c>
      <c r="S601" s="68" t="str">
        <f t="shared" si="57"/>
        <v/>
      </c>
    </row>
    <row r="602" spans="1:19" x14ac:dyDescent="0.35">
      <c r="A602" s="27">
        <v>607</v>
      </c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38" t="str">
        <f t="shared" si="53"/>
        <v/>
      </c>
      <c r="P602" s="38" t="str">
        <f t="shared" si="54"/>
        <v/>
      </c>
      <c r="Q602" s="38" t="str">
        <f t="shared" si="55"/>
        <v/>
      </c>
      <c r="R602" s="38" t="str">
        <f t="shared" si="56"/>
        <v/>
      </c>
      <c r="S602" s="68" t="str">
        <f t="shared" si="57"/>
        <v/>
      </c>
    </row>
    <row r="603" spans="1:19" x14ac:dyDescent="0.35">
      <c r="A603" s="27">
        <v>608</v>
      </c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38" t="str">
        <f t="shared" si="53"/>
        <v/>
      </c>
      <c r="P603" s="38" t="str">
        <f t="shared" si="54"/>
        <v/>
      </c>
      <c r="Q603" s="38" t="str">
        <f t="shared" si="55"/>
        <v/>
      </c>
      <c r="R603" s="38" t="str">
        <f t="shared" si="56"/>
        <v/>
      </c>
      <c r="S603" s="68" t="str">
        <f t="shared" si="57"/>
        <v/>
      </c>
    </row>
    <row r="604" spans="1:19" x14ac:dyDescent="0.35">
      <c r="A604" s="27">
        <v>609</v>
      </c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38" t="str">
        <f t="shared" si="53"/>
        <v/>
      </c>
      <c r="P604" s="38" t="str">
        <f t="shared" si="54"/>
        <v/>
      </c>
      <c r="Q604" s="38" t="str">
        <f t="shared" si="55"/>
        <v/>
      </c>
      <c r="R604" s="38" t="str">
        <f t="shared" si="56"/>
        <v/>
      </c>
      <c r="S604" s="68" t="str">
        <f t="shared" si="57"/>
        <v/>
      </c>
    </row>
    <row r="605" spans="1:19" x14ac:dyDescent="0.35">
      <c r="A605" s="27">
        <v>610</v>
      </c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38" t="str">
        <f t="shared" si="53"/>
        <v/>
      </c>
      <c r="P605" s="38" t="str">
        <f t="shared" si="54"/>
        <v/>
      </c>
      <c r="Q605" s="38" t="str">
        <f t="shared" si="55"/>
        <v/>
      </c>
      <c r="R605" s="38" t="str">
        <f t="shared" si="56"/>
        <v/>
      </c>
      <c r="S605" s="68" t="str">
        <f t="shared" si="57"/>
        <v/>
      </c>
    </row>
    <row r="606" spans="1:19" x14ac:dyDescent="0.35">
      <c r="A606" s="27">
        <v>611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38" t="str">
        <f t="shared" si="53"/>
        <v/>
      </c>
      <c r="P606" s="38" t="str">
        <f t="shared" si="54"/>
        <v/>
      </c>
      <c r="Q606" s="38" t="str">
        <f t="shared" si="55"/>
        <v/>
      </c>
      <c r="R606" s="38" t="str">
        <f t="shared" si="56"/>
        <v/>
      </c>
      <c r="S606" s="68" t="str">
        <f t="shared" si="57"/>
        <v/>
      </c>
    </row>
    <row r="607" spans="1:19" x14ac:dyDescent="0.35">
      <c r="A607" s="27">
        <v>612</v>
      </c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38" t="str">
        <f t="shared" si="53"/>
        <v/>
      </c>
      <c r="P607" s="38" t="str">
        <f t="shared" si="54"/>
        <v/>
      </c>
      <c r="Q607" s="38" t="str">
        <f t="shared" si="55"/>
        <v/>
      </c>
      <c r="R607" s="38" t="str">
        <f t="shared" si="56"/>
        <v/>
      </c>
      <c r="S607" s="68" t="str">
        <f t="shared" si="57"/>
        <v/>
      </c>
    </row>
    <row r="608" spans="1:19" x14ac:dyDescent="0.35">
      <c r="A608" s="27">
        <v>613</v>
      </c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38" t="str">
        <f t="shared" si="53"/>
        <v/>
      </c>
      <c r="P608" s="38" t="str">
        <f t="shared" si="54"/>
        <v/>
      </c>
      <c r="Q608" s="38" t="str">
        <f t="shared" si="55"/>
        <v/>
      </c>
      <c r="R608" s="38" t="str">
        <f t="shared" si="56"/>
        <v/>
      </c>
      <c r="S608" s="68" t="str">
        <f t="shared" si="57"/>
        <v/>
      </c>
    </row>
    <row r="609" spans="1:19" x14ac:dyDescent="0.35">
      <c r="A609" s="27">
        <v>614</v>
      </c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38" t="str">
        <f t="shared" si="53"/>
        <v/>
      </c>
      <c r="P609" s="38" t="str">
        <f t="shared" si="54"/>
        <v/>
      </c>
      <c r="Q609" s="38" t="str">
        <f t="shared" si="55"/>
        <v/>
      </c>
      <c r="R609" s="38" t="str">
        <f t="shared" si="56"/>
        <v/>
      </c>
      <c r="S609" s="68" t="str">
        <f t="shared" si="57"/>
        <v/>
      </c>
    </row>
    <row r="610" spans="1:19" x14ac:dyDescent="0.35">
      <c r="A610" s="27">
        <v>615</v>
      </c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38" t="str">
        <f t="shared" si="53"/>
        <v/>
      </c>
      <c r="P610" s="38" t="str">
        <f t="shared" si="54"/>
        <v/>
      </c>
      <c r="Q610" s="38" t="str">
        <f t="shared" si="55"/>
        <v/>
      </c>
      <c r="R610" s="38" t="str">
        <f t="shared" si="56"/>
        <v/>
      </c>
      <c r="S610" s="68" t="str">
        <f t="shared" si="57"/>
        <v/>
      </c>
    </row>
    <row r="611" spans="1:19" x14ac:dyDescent="0.35">
      <c r="A611" s="27">
        <v>616</v>
      </c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38" t="str">
        <f t="shared" si="53"/>
        <v/>
      </c>
      <c r="P611" s="38" t="str">
        <f t="shared" si="54"/>
        <v/>
      </c>
      <c r="Q611" s="38" t="str">
        <f t="shared" si="55"/>
        <v/>
      </c>
      <c r="R611" s="38" t="str">
        <f t="shared" si="56"/>
        <v/>
      </c>
      <c r="S611" s="68" t="str">
        <f t="shared" si="57"/>
        <v/>
      </c>
    </row>
    <row r="612" spans="1:19" x14ac:dyDescent="0.35">
      <c r="A612" s="27">
        <v>617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38" t="str">
        <f t="shared" si="53"/>
        <v/>
      </c>
      <c r="P612" s="38" t="str">
        <f t="shared" si="54"/>
        <v/>
      </c>
      <c r="Q612" s="38" t="str">
        <f t="shared" si="55"/>
        <v/>
      </c>
      <c r="R612" s="38" t="str">
        <f t="shared" si="56"/>
        <v/>
      </c>
      <c r="S612" s="68" t="str">
        <f t="shared" si="57"/>
        <v/>
      </c>
    </row>
    <row r="613" spans="1:19" x14ac:dyDescent="0.35">
      <c r="A613" s="27">
        <v>618</v>
      </c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38" t="str">
        <f t="shared" si="53"/>
        <v/>
      </c>
      <c r="P613" s="38" t="str">
        <f t="shared" si="54"/>
        <v/>
      </c>
      <c r="Q613" s="38" t="str">
        <f t="shared" si="55"/>
        <v/>
      </c>
      <c r="R613" s="38" t="str">
        <f t="shared" si="56"/>
        <v/>
      </c>
      <c r="S613" s="68" t="str">
        <f t="shared" si="57"/>
        <v/>
      </c>
    </row>
    <row r="614" spans="1:19" x14ac:dyDescent="0.35">
      <c r="A614" s="27">
        <v>619</v>
      </c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38" t="str">
        <f t="shared" si="53"/>
        <v/>
      </c>
      <c r="P614" s="38" t="str">
        <f t="shared" si="54"/>
        <v/>
      </c>
      <c r="Q614" s="38" t="str">
        <f t="shared" si="55"/>
        <v/>
      </c>
      <c r="R614" s="38" t="str">
        <f t="shared" si="56"/>
        <v/>
      </c>
      <c r="S614" s="68" t="str">
        <f t="shared" si="57"/>
        <v/>
      </c>
    </row>
    <row r="615" spans="1:19" x14ac:dyDescent="0.35">
      <c r="A615" s="27">
        <v>620</v>
      </c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38" t="str">
        <f t="shared" si="53"/>
        <v/>
      </c>
      <c r="P615" s="38" t="str">
        <f t="shared" si="54"/>
        <v/>
      </c>
      <c r="Q615" s="38" t="str">
        <f t="shared" si="55"/>
        <v/>
      </c>
      <c r="R615" s="38" t="str">
        <f t="shared" si="56"/>
        <v/>
      </c>
      <c r="S615" s="68" t="str">
        <f t="shared" si="57"/>
        <v/>
      </c>
    </row>
    <row r="616" spans="1:19" x14ac:dyDescent="0.35">
      <c r="A616" s="27">
        <v>621</v>
      </c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38" t="str">
        <f t="shared" si="53"/>
        <v/>
      </c>
      <c r="P616" s="38" t="str">
        <f t="shared" si="54"/>
        <v/>
      </c>
      <c r="Q616" s="38" t="str">
        <f t="shared" si="55"/>
        <v/>
      </c>
      <c r="R616" s="38" t="str">
        <f t="shared" si="56"/>
        <v/>
      </c>
      <c r="S616" s="68" t="str">
        <f t="shared" si="57"/>
        <v/>
      </c>
    </row>
    <row r="617" spans="1:19" x14ac:dyDescent="0.35">
      <c r="A617" s="27">
        <v>622</v>
      </c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38" t="str">
        <f t="shared" si="53"/>
        <v/>
      </c>
      <c r="P617" s="38" t="str">
        <f t="shared" si="54"/>
        <v/>
      </c>
      <c r="Q617" s="38" t="str">
        <f t="shared" si="55"/>
        <v/>
      </c>
      <c r="R617" s="38" t="str">
        <f t="shared" si="56"/>
        <v/>
      </c>
      <c r="S617" s="68" t="str">
        <f t="shared" si="57"/>
        <v/>
      </c>
    </row>
    <row r="618" spans="1:19" x14ac:dyDescent="0.35">
      <c r="A618" s="27">
        <v>623</v>
      </c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38" t="str">
        <f t="shared" si="53"/>
        <v/>
      </c>
      <c r="P618" s="38" t="str">
        <f t="shared" si="54"/>
        <v/>
      </c>
      <c r="Q618" s="38" t="str">
        <f t="shared" si="55"/>
        <v/>
      </c>
      <c r="R618" s="38" t="str">
        <f t="shared" si="56"/>
        <v/>
      </c>
      <c r="S618" s="68" t="str">
        <f t="shared" si="57"/>
        <v/>
      </c>
    </row>
    <row r="619" spans="1:19" x14ac:dyDescent="0.35">
      <c r="A619" s="27">
        <v>624</v>
      </c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38" t="str">
        <f t="shared" si="53"/>
        <v/>
      </c>
      <c r="P619" s="38" t="str">
        <f t="shared" si="54"/>
        <v/>
      </c>
      <c r="Q619" s="38" t="str">
        <f t="shared" si="55"/>
        <v/>
      </c>
      <c r="R619" s="38" t="str">
        <f t="shared" si="56"/>
        <v/>
      </c>
      <c r="S619" s="68" t="str">
        <f t="shared" si="57"/>
        <v/>
      </c>
    </row>
    <row r="620" spans="1:19" x14ac:dyDescent="0.35">
      <c r="A620" s="27">
        <v>625</v>
      </c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38" t="str">
        <f t="shared" si="53"/>
        <v/>
      </c>
      <c r="P620" s="38" t="str">
        <f t="shared" si="54"/>
        <v/>
      </c>
      <c r="Q620" s="38" t="str">
        <f t="shared" si="55"/>
        <v/>
      </c>
      <c r="R620" s="38" t="str">
        <f t="shared" si="56"/>
        <v/>
      </c>
      <c r="S620" s="68" t="str">
        <f t="shared" si="57"/>
        <v/>
      </c>
    </row>
    <row r="621" spans="1:19" x14ac:dyDescent="0.35">
      <c r="A621" s="27">
        <v>626</v>
      </c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38" t="str">
        <f t="shared" si="53"/>
        <v/>
      </c>
      <c r="P621" s="38" t="str">
        <f t="shared" si="54"/>
        <v/>
      </c>
      <c r="Q621" s="38" t="str">
        <f t="shared" si="55"/>
        <v/>
      </c>
      <c r="R621" s="38" t="str">
        <f t="shared" si="56"/>
        <v/>
      </c>
      <c r="S621" s="68" t="str">
        <f t="shared" si="57"/>
        <v/>
      </c>
    </row>
    <row r="622" spans="1:19" x14ac:dyDescent="0.35">
      <c r="A622" s="27">
        <v>627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38" t="str">
        <f t="shared" si="53"/>
        <v/>
      </c>
      <c r="P622" s="38" t="str">
        <f t="shared" si="54"/>
        <v/>
      </c>
      <c r="Q622" s="38" t="str">
        <f t="shared" si="55"/>
        <v/>
      </c>
      <c r="R622" s="38" t="str">
        <f t="shared" si="56"/>
        <v/>
      </c>
      <c r="S622" s="68" t="str">
        <f t="shared" si="57"/>
        <v/>
      </c>
    </row>
    <row r="623" spans="1:19" x14ac:dyDescent="0.35">
      <c r="A623" s="27">
        <v>628</v>
      </c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38" t="str">
        <f t="shared" si="53"/>
        <v/>
      </c>
      <c r="P623" s="38" t="str">
        <f t="shared" si="54"/>
        <v/>
      </c>
      <c r="Q623" s="38" t="str">
        <f t="shared" si="55"/>
        <v/>
      </c>
      <c r="R623" s="38" t="str">
        <f t="shared" si="56"/>
        <v/>
      </c>
      <c r="S623" s="68" t="str">
        <f t="shared" si="57"/>
        <v/>
      </c>
    </row>
    <row r="624" spans="1:19" x14ac:dyDescent="0.35">
      <c r="A624" s="27">
        <v>629</v>
      </c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38" t="str">
        <f t="shared" si="53"/>
        <v/>
      </c>
      <c r="P624" s="38" t="str">
        <f t="shared" si="54"/>
        <v/>
      </c>
      <c r="Q624" s="38" t="str">
        <f t="shared" si="55"/>
        <v/>
      </c>
      <c r="R624" s="38" t="str">
        <f t="shared" si="56"/>
        <v/>
      </c>
      <c r="S624" s="68" t="str">
        <f t="shared" si="57"/>
        <v/>
      </c>
    </row>
    <row r="625" spans="1:19" x14ac:dyDescent="0.35">
      <c r="A625" s="27">
        <v>630</v>
      </c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38" t="str">
        <f t="shared" si="53"/>
        <v/>
      </c>
      <c r="P625" s="38" t="str">
        <f t="shared" si="54"/>
        <v/>
      </c>
      <c r="Q625" s="38" t="str">
        <f t="shared" si="55"/>
        <v/>
      </c>
      <c r="R625" s="38" t="str">
        <f t="shared" si="56"/>
        <v/>
      </c>
      <c r="S625" s="68" t="str">
        <f t="shared" si="57"/>
        <v/>
      </c>
    </row>
    <row r="626" spans="1:19" x14ac:dyDescent="0.35">
      <c r="A626" s="27">
        <v>631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38" t="str">
        <f t="shared" si="53"/>
        <v/>
      </c>
      <c r="P626" s="38" t="str">
        <f t="shared" si="54"/>
        <v/>
      </c>
      <c r="Q626" s="38" t="str">
        <f t="shared" si="55"/>
        <v/>
      </c>
      <c r="R626" s="38" t="str">
        <f t="shared" si="56"/>
        <v/>
      </c>
      <c r="S626" s="68" t="str">
        <f t="shared" si="57"/>
        <v/>
      </c>
    </row>
    <row r="627" spans="1:19" x14ac:dyDescent="0.35">
      <c r="A627" s="27">
        <v>632</v>
      </c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38" t="str">
        <f t="shared" si="53"/>
        <v/>
      </c>
      <c r="P627" s="38" t="str">
        <f t="shared" si="54"/>
        <v/>
      </c>
      <c r="Q627" s="38" t="str">
        <f t="shared" si="55"/>
        <v/>
      </c>
      <c r="R627" s="38" t="str">
        <f t="shared" si="56"/>
        <v/>
      </c>
      <c r="S627" s="68" t="str">
        <f t="shared" si="57"/>
        <v/>
      </c>
    </row>
    <row r="628" spans="1:19" x14ac:dyDescent="0.35">
      <c r="A628" s="27">
        <v>633</v>
      </c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38" t="str">
        <f t="shared" si="53"/>
        <v/>
      </c>
      <c r="P628" s="38" t="str">
        <f t="shared" si="54"/>
        <v/>
      </c>
      <c r="Q628" s="38" t="str">
        <f t="shared" si="55"/>
        <v/>
      </c>
      <c r="R628" s="38" t="str">
        <f t="shared" si="56"/>
        <v/>
      </c>
      <c r="S628" s="68" t="str">
        <f t="shared" si="57"/>
        <v/>
      </c>
    </row>
    <row r="629" spans="1:19" x14ac:dyDescent="0.35">
      <c r="A629" s="27">
        <v>634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38" t="str">
        <f t="shared" si="53"/>
        <v/>
      </c>
      <c r="P629" s="38" t="str">
        <f t="shared" si="54"/>
        <v/>
      </c>
      <c r="Q629" s="38" t="str">
        <f t="shared" si="55"/>
        <v/>
      </c>
      <c r="R629" s="38" t="str">
        <f t="shared" si="56"/>
        <v/>
      </c>
      <c r="S629" s="68" t="str">
        <f t="shared" si="57"/>
        <v/>
      </c>
    </row>
    <row r="630" spans="1:19" x14ac:dyDescent="0.35">
      <c r="A630" s="27">
        <v>635</v>
      </c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38" t="str">
        <f t="shared" si="53"/>
        <v/>
      </c>
      <c r="P630" s="38" t="str">
        <f t="shared" si="54"/>
        <v/>
      </c>
      <c r="Q630" s="38" t="str">
        <f t="shared" si="55"/>
        <v/>
      </c>
      <c r="R630" s="38" t="str">
        <f t="shared" si="56"/>
        <v/>
      </c>
      <c r="S630" s="68" t="str">
        <f t="shared" si="57"/>
        <v/>
      </c>
    </row>
    <row r="631" spans="1:19" x14ac:dyDescent="0.35">
      <c r="A631" s="27">
        <v>636</v>
      </c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38" t="str">
        <f t="shared" si="53"/>
        <v/>
      </c>
      <c r="P631" s="38" t="str">
        <f t="shared" si="54"/>
        <v/>
      </c>
      <c r="Q631" s="38" t="str">
        <f t="shared" si="55"/>
        <v/>
      </c>
      <c r="R631" s="38" t="str">
        <f t="shared" si="56"/>
        <v/>
      </c>
      <c r="S631" s="68" t="str">
        <f t="shared" si="57"/>
        <v/>
      </c>
    </row>
    <row r="632" spans="1:19" x14ac:dyDescent="0.35">
      <c r="A632" s="27">
        <v>637</v>
      </c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38" t="str">
        <f t="shared" si="53"/>
        <v/>
      </c>
      <c r="P632" s="38" t="str">
        <f t="shared" si="54"/>
        <v/>
      </c>
      <c r="Q632" s="38" t="str">
        <f t="shared" si="55"/>
        <v/>
      </c>
      <c r="R632" s="38" t="str">
        <f t="shared" si="56"/>
        <v/>
      </c>
      <c r="S632" s="68" t="str">
        <f t="shared" si="57"/>
        <v/>
      </c>
    </row>
    <row r="633" spans="1:19" x14ac:dyDescent="0.35">
      <c r="A633" s="27">
        <v>638</v>
      </c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38" t="str">
        <f t="shared" si="53"/>
        <v/>
      </c>
      <c r="P633" s="38" t="str">
        <f t="shared" si="54"/>
        <v/>
      </c>
      <c r="Q633" s="38" t="str">
        <f t="shared" si="55"/>
        <v/>
      </c>
      <c r="R633" s="38" t="str">
        <f t="shared" si="56"/>
        <v/>
      </c>
      <c r="S633" s="68" t="str">
        <f t="shared" si="57"/>
        <v/>
      </c>
    </row>
    <row r="634" spans="1:19" x14ac:dyDescent="0.35">
      <c r="A634" s="27">
        <v>639</v>
      </c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38" t="str">
        <f t="shared" si="53"/>
        <v/>
      </c>
      <c r="P634" s="38" t="str">
        <f t="shared" si="54"/>
        <v/>
      </c>
      <c r="Q634" s="38" t="str">
        <f t="shared" si="55"/>
        <v/>
      </c>
      <c r="R634" s="38" t="str">
        <f t="shared" si="56"/>
        <v/>
      </c>
      <c r="S634" s="68" t="str">
        <f t="shared" si="57"/>
        <v/>
      </c>
    </row>
    <row r="635" spans="1:19" x14ac:dyDescent="0.35">
      <c r="A635" s="27">
        <v>640</v>
      </c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38" t="str">
        <f t="shared" si="53"/>
        <v/>
      </c>
      <c r="P635" s="38" t="str">
        <f t="shared" si="54"/>
        <v/>
      </c>
      <c r="Q635" s="38" t="str">
        <f t="shared" si="55"/>
        <v/>
      </c>
      <c r="R635" s="38" t="str">
        <f t="shared" si="56"/>
        <v/>
      </c>
      <c r="S635" s="68" t="str">
        <f t="shared" si="57"/>
        <v/>
      </c>
    </row>
    <row r="636" spans="1:19" x14ac:dyDescent="0.35">
      <c r="A636" s="27">
        <v>641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38" t="str">
        <f t="shared" si="53"/>
        <v/>
      </c>
      <c r="P636" s="38" t="str">
        <f t="shared" si="54"/>
        <v/>
      </c>
      <c r="Q636" s="38" t="str">
        <f t="shared" si="55"/>
        <v/>
      </c>
      <c r="R636" s="38" t="str">
        <f t="shared" si="56"/>
        <v/>
      </c>
      <c r="S636" s="68" t="str">
        <f t="shared" si="57"/>
        <v/>
      </c>
    </row>
    <row r="637" spans="1:19" x14ac:dyDescent="0.35">
      <c r="A637" s="27">
        <v>642</v>
      </c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38" t="str">
        <f t="shared" si="53"/>
        <v/>
      </c>
      <c r="P637" s="38" t="str">
        <f t="shared" si="54"/>
        <v/>
      </c>
      <c r="Q637" s="38" t="str">
        <f t="shared" si="55"/>
        <v/>
      </c>
      <c r="R637" s="38" t="str">
        <f t="shared" si="56"/>
        <v/>
      </c>
      <c r="S637" s="68" t="str">
        <f t="shared" si="57"/>
        <v/>
      </c>
    </row>
    <row r="638" spans="1:19" x14ac:dyDescent="0.35">
      <c r="A638" s="27">
        <v>643</v>
      </c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38" t="str">
        <f t="shared" si="53"/>
        <v/>
      </c>
      <c r="P638" s="38" t="str">
        <f t="shared" si="54"/>
        <v/>
      </c>
      <c r="Q638" s="38" t="str">
        <f t="shared" si="55"/>
        <v/>
      </c>
      <c r="R638" s="38" t="str">
        <f t="shared" si="56"/>
        <v/>
      </c>
      <c r="S638" s="68" t="str">
        <f t="shared" si="57"/>
        <v/>
      </c>
    </row>
    <row r="639" spans="1:19" x14ac:dyDescent="0.35">
      <c r="A639" s="27">
        <v>644</v>
      </c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38" t="str">
        <f t="shared" si="53"/>
        <v/>
      </c>
      <c r="P639" s="38" t="str">
        <f t="shared" si="54"/>
        <v/>
      </c>
      <c r="Q639" s="38" t="str">
        <f t="shared" si="55"/>
        <v/>
      </c>
      <c r="R639" s="38" t="str">
        <f t="shared" si="56"/>
        <v/>
      </c>
      <c r="S639" s="68" t="str">
        <f t="shared" si="57"/>
        <v/>
      </c>
    </row>
    <row r="640" spans="1:19" x14ac:dyDescent="0.35">
      <c r="A640" s="27">
        <v>645</v>
      </c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38" t="str">
        <f t="shared" si="53"/>
        <v/>
      </c>
      <c r="P640" s="38" t="str">
        <f t="shared" si="54"/>
        <v/>
      </c>
      <c r="Q640" s="38" t="str">
        <f t="shared" si="55"/>
        <v/>
      </c>
      <c r="R640" s="38" t="str">
        <f t="shared" si="56"/>
        <v/>
      </c>
      <c r="S640" s="68" t="str">
        <f t="shared" si="57"/>
        <v/>
      </c>
    </row>
    <row r="641" spans="1:19" x14ac:dyDescent="0.35">
      <c r="A641" s="27">
        <v>646</v>
      </c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38" t="str">
        <f t="shared" si="53"/>
        <v/>
      </c>
      <c r="P641" s="38" t="str">
        <f t="shared" si="54"/>
        <v/>
      </c>
      <c r="Q641" s="38" t="str">
        <f t="shared" si="55"/>
        <v/>
      </c>
      <c r="R641" s="38" t="str">
        <f t="shared" si="56"/>
        <v/>
      </c>
      <c r="S641" s="68" t="str">
        <f t="shared" si="57"/>
        <v/>
      </c>
    </row>
    <row r="642" spans="1:19" x14ac:dyDescent="0.35">
      <c r="A642" s="27">
        <v>647</v>
      </c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38" t="str">
        <f t="shared" si="53"/>
        <v/>
      </c>
      <c r="P642" s="38" t="str">
        <f t="shared" si="54"/>
        <v/>
      </c>
      <c r="Q642" s="38" t="str">
        <f t="shared" si="55"/>
        <v/>
      </c>
      <c r="R642" s="38" t="str">
        <f t="shared" si="56"/>
        <v/>
      </c>
      <c r="S642" s="68" t="str">
        <f t="shared" si="57"/>
        <v/>
      </c>
    </row>
    <row r="643" spans="1:19" x14ac:dyDescent="0.35">
      <c r="A643" s="27">
        <v>648</v>
      </c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38" t="str">
        <f t="shared" si="53"/>
        <v/>
      </c>
      <c r="P643" s="38" t="str">
        <f t="shared" si="54"/>
        <v/>
      </c>
      <c r="Q643" s="38" t="str">
        <f t="shared" si="55"/>
        <v/>
      </c>
      <c r="R643" s="38" t="str">
        <f t="shared" si="56"/>
        <v/>
      </c>
      <c r="S643" s="68" t="str">
        <f t="shared" si="57"/>
        <v/>
      </c>
    </row>
    <row r="644" spans="1:19" x14ac:dyDescent="0.35">
      <c r="A644" s="27">
        <v>649</v>
      </c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38" t="str">
        <f t="shared" si="53"/>
        <v/>
      </c>
      <c r="P644" s="38" t="str">
        <f t="shared" si="54"/>
        <v/>
      </c>
      <c r="Q644" s="38" t="str">
        <f t="shared" si="55"/>
        <v/>
      </c>
      <c r="R644" s="38" t="str">
        <f t="shared" si="56"/>
        <v/>
      </c>
      <c r="S644" s="68" t="str">
        <f t="shared" si="57"/>
        <v/>
      </c>
    </row>
    <row r="645" spans="1:19" x14ac:dyDescent="0.35">
      <c r="A645" s="27">
        <v>650</v>
      </c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38" t="str">
        <f t="shared" si="53"/>
        <v/>
      </c>
      <c r="P645" s="38" t="str">
        <f t="shared" si="54"/>
        <v/>
      </c>
      <c r="Q645" s="38" t="str">
        <f t="shared" si="55"/>
        <v/>
      </c>
      <c r="R645" s="38" t="str">
        <f t="shared" si="56"/>
        <v/>
      </c>
      <c r="S645" s="68" t="str">
        <f t="shared" si="57"/>
        <v/>
      </c>
    </row>
    <row r="646" spans="1:19" x14ac:dyDescent="0.35">
      <c r="A646" s="27">
        <v>651</v>
      </c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38" t="str">
        <f t="shared" si="53"/>
        <v/>
      </c>
      <c r="P646" s="38" t="str">
        <f t="shared" si="54"/>
        <v/>
      </c>
      <c r="Q646" s="38" t="str">
        <f t="shared" si="55"/>
        <v/>
      </c>
      <c r="R646" s="38" t="str">
        <f t="shared" si="56"/>
        <v/>
      </c>
      <c r="S646" s="68" t="str">
        <f t="shared" si="57"/>
        <v/>
      </c>
    </row>
    <row r="647" spans="1:19" x14ac:dyDescent="0.35">
      <c r="A647" s="27">
        <v>652</v>
      </c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38" t="str">
        <f t="shared" si="53"/>
        <v/>
      </c>
      <c r="P647" s="38" t="str">
        <f t="shared" si="54"/>
        <v/>
      </c>
      <c r="Q647" s="38" t="str">
        <f t="shared" si="55"/>
        <v/>
      </c>
      <c r="R647" s="38" t="str">
        <f t="shared" si="56"/>
        <v/>
      </c>
      <c r="S647" s="68" t="str">
        <f t="shared" si="57"/>
        <v/>
      </c>
    </row>
    <row r="648" spans="1:19" x14ac:dyDescent="0.35">
      <c r="A648" s="27">
        <v>653</v>
      </c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38" t="str">
        <f t="shared" si="53"/>
        <v/>
      </c>
      <c r="P648" s="38" t="str">
        <f t="shared" si="54"/>
        <v/>
      </c>
      <c r="Q648" s="38" t="str">
        <f t="shared" si="55"/>
        <v/>
      </c>
      <c r="R648" s="38" t="str">
        <f t="shared" si="56"/>
        <v/>
      </c>
      <c r="S648" s="68" t="str">
        <f t="shared" si="57"/>
        <v/>
      </c>
    </row>
    <row r="649" spans="1:19" x14ac:dyDescent="0.35">
      <c r="A649" s="27">
        <v>654</v>
      </c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38" t="str">
        <f t="shared" si="53"/>
        <v/>
      </c>
      <c r="P649" s="38" t="str">
        <f t="shared" si="54"/>
        <v/>
      </c>
      <c r="Q649" s="38" t="str">
        <f t="shared" si="55"/>
        <v/>
      </c>
      <c r="R649" s="38" t="str">
        <f t="shared" si="56"/>
        <v/>
      </c>
      <c r="S649" s="68" t="str">
        <f t="shared" si="57"/>
        <v/>
      </c>
    </row>
    <row r="650" spans="1:19" x14ac:dyDescent="0.35">
      <c r="A650" s="27">
        <v>655</v>
      </c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38" t="str">
        <f t="shared" si="53"/>
        <v/>
      </c>
      <c r="P650" s="38" t="str">
        <f t="shared" si="54"/>
        <v/>
      </c>
      <c r="Q650" s="38" t="str">
        <f t="shared" si="55"/>
        <v/>
      </c>
      <c r="R650" s="38" t="str">
        <f t="shared" si="56"/>
        <v/>
      </c>
      <c r="S650" s="68" t="str">
        <f t="shared" si="57"/>
        <v/>
      </c>
    </row>
    <row r="651" spans="1:19" x14ac:dyDescent="0.35">
      <c r="A651" s="27">
        <v>656</v>
      </c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38" t="str">
        <f t="shared" si="53"/>
        <v/>
      </c>
      <c r="P651" s="38" t="str">
        <f t="shared" si="54"/>
        <v/>
      </c>
      <c r="Q651" s="38" t="str">
        <f t="shared" si="55"/>
        <v/>
      </c>
      <c r="R651" s="38" t="str">
        <f t="shared" si="56"/>
        <v/>
      </c>
      <c r="S651" s="68" t="str">
        <f t="shared" si="57"/>
        <v/>
      </c>
    </row>
    <row r="652" spans="1:19" x14ac:dyDescent="0.35">
      <c r="A652" s="27">
        <v>657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38" t="str">
        <f t="shared" si="53"/>
        <v/>
      </c>
      <c r="P652" s="38" t="str">
        <f t="shared" si="54"/>
        <v/>
      </c>
      <c r="Q652" s="38" t="str">
        <f t="shared" si="55"/>
        <v/>
      </c>
      <c r="R652" s="38" t="str">
        <f t="shared" si="56"/>
        <v/>
      </c>
      <c r="S652" s="68" t="str">
        <f t="shared" si="57"/>
        <v/>
      </c>
    </row>
    <row r="653" spans="1:19" x14ac:dyDescent="0.35">
      <c r="A653" s="27">
        <v>658</v>
      </c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38" t="str">
        <f t="shared" si="53"/>
        <v/>
      </c>
      <c r="P653" s="38" t="str">
        <f t="shared" si="54"/>
        <v/>
      </c>
      <c r="Q653" s="38" t="str">
        <f t="shared" si="55"/>
        <v/>
      </c>
      <c r="R653" s="38" t="str">
        <f t="shared" si="56"/>
        <v/>
      </c>
      <c r="S653" s="68" t="str">
        <f t="shared" si="57"/>
        <v/>
      </c>
    </row>
    <row r="654" spans="1:19" x14ac:dyDescent="0.35">
      <c r="A654" s="27">
        <v>659</v>
      </c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38" t="str">
        <f t="shared" si="53"/>
        <v/>
      </c>
      <c r="P654" s="38" t="str">
        <f t="shared" si="54"/>
        <v/>
      </c>
      <c r="Q654" s="38" t="str">
        <f t="shared" si="55"/>
        <v/>
      </c>
      <c r="R654" s="38" t="str">
        <f t="shared" si="56"/>
        <v/>
      </c>
      <c r="S654" s="68" t="str">
        <f t="shared" si="57"/>
        <v/>
      </c>
    </row>
    <row r="655" spans="1:19" x14ac:dyDescent="0.35">
      <c r="A655" s="27">
        <v>660</v>
      </c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38" t="str">
        <f t="shared" si="53"/>
        <v/>
      </c>
      <c r="P655" s="38" t="str">
        <f t="shared" si="54"/>
        <v/>
      </c>
      <c r="Q655" s="38" t="str">
        <f t="shared" si="55"/>
        <v/>
      </c>
      <c r="R655" s="38" t="str">
        <f t="shared" si="56"/>
        <v/>
      </c>
      <c r="S655" s="68" t="str">
        <f t="shared" si="57"/>
        <v/>
      </c>
    </row>
    <row r="656" spans="1:19" x14ac:dyDescent="0.35">
      <c r="A656" s="27">
        <v>661</v>
      </c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38" t="str">
        <f t="shared" si="53"/>
        <v/>
      </c>
      <c r="P656" s="38" t="str">
        <f t="shared" si="54"/>
        <v/>
      </c>
      <c r="Q656" s="38" t="str">
        <f t="shared" si="55"/>
        <v/>
      </c>
      <c r="R656" s="38" t="str">
        <f t="shared" si="56"/>
        <v/>
      </c>
      <c r="S656" s="68" t="str">
        <f t="shared" si="57"/>
        <v/>
      </c>
    </row>
    <row r="657" spans="1:19" x14ac:dyDescent="0.35">
      <c r="A657" s="27">
        <v>662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38" t="str">
        <f t="shared" ref="O657:O695" si="58">IF(K657="","",(((K657-$H$9)/$H$10)*10)+50)</f>
        <v/>
      </c>
      <c r="P657" s="38" t="str">
        <f t="shared" ref="P657:P695" si="59">IF(L657="","",(((L657-$I$9)/$I$10)*10)+50)</f>
        <v/>
      </c>
      <c r="Q657" s="38" t="str">
        <f t="shared" ref="Q657:Q695" si="60">IF(M657="","",(((M657-$J$9)/$J$10)*10)+50)</f>
        <v/>
      </c>
      <c r="R657" s="38" t="str">
        <f t="shared" ref="R657:R695" si="61">IF(N657="","",(((N657-$K$9)/$K$10)*10)+50)</f>
        <v/>
      </c>
      <c r="S657" s="68" t="str">
        <f t="shared" ref="S657:S695" si="62">IF(B657="","",AVERAGE(O657:R657))</f>
        <v/>
      </c>
    </row>
    <row r="658" spans="1:19" x14ac:dyDescent="0.35">
      <c r="A658" s="27">
        <v>663</v>
      </c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38" t="str">
        <f t="shared" si="58"/>
        <v/>
      </c>
      <c r="P658" s="38" t="str">
        <f t="shared" si="59"/>
        <v/>
      </c>
      <c r="Q658" s="38" t="str">
        <f t="shared" si="60"/>
        <v/>
      </c>
      <c r="R658" s="38" t="str">
        <f t="shared" si="61"/>
        <v/>
      </c>
      <c r="S658" s="68" t="str">
        <f t="shared" si="62"/>
        <v/>
      </c>
    </row>
    <row r="659" spans="1:19" x14ac:dyDescent="0.35">
      <c r="A659" s="27">
        <v>664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38" t="str">
        <f t="shared" si="58"/>
        <v/>
      </c>
      <c r="P659" s="38" t="str">
        <f t="shared" si="59"/>
        <v/>
      </c>
      <c r="Q659" s="38" t="str">
        <f t="shared" si="60"/>
        <v/>
      </c>
      <c r="R659" s="38" t="str">
        <f t="shared" si="61"/>
        <v/>
      </c>
      <c r="S659" s="68" t="str">
        <f t="shared" si="62"/>
        <v/>
      </c>
    </row>
    <row r="660" spans="1:19" x14ac:dyDescent="0.35">
      <c r="A660" s="27">
        <v>665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38" t="str">
        <f t="shared" si="58"/>
        <v/>
      </c>
      <c r="P660" s="38" t="str">
        <f t="shared" si="59"/>
        <v/>
      </c>
      <c r="Q660" s="38" t="str">
        <f t="shared" si="60"/>
        <v/>
      </c>
      <c r="R660" s="38" t="str">
        <f t="shared" si="61"/>
        <v/>
      </c>
      <c r="S660" s="68" t="str">
        <f t="shared" si="62"/>
        <v/>
      </c>
    </row>
    <row r="661" spans="1:19" x14ac:dyDescent="0.35">
      <c r="A661" s="27">
        <v>666</v>
      </c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38" t="str">
        <f t="shared" si="58"/>
        <v/>
      </c>
      <c r="P661" s="38" t="str">
        <f t="shared" si="59"/>
        <v/>
      </c>
      <c r="Q661" s="38" t="str">
        <f t="shared" si="60"/>
        <v/>
      </c>
      <c r="R661" s="38" t="str">
        <f t="shared" si="61"/>
        <v/>
      </c>
      <c r="S661" s="68" t="str">
        <f t="shared" si="62"/>
        <v/>
      </c>
    </row>
    <row r="662" spans="1:19" x14ac:dyDescent="0.35">
      <c r="A662" s="27">
        <v>667</v>
      </c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38" t="str">
        <f t="shared" si="58"/>
        <v/>
      </c>
      <c r="P662" s="38" t="str">
        <f t="shared" si="59"/>
        <v/>
      </c>
      <c r="Q662" s="38" t="str">
        <f t="shared" si="60"/>
        <v/>
      </c>
      <c r="R662" s="38" t="str">
        <f t="shared" si="61"/>
        <v/>
      </c>
      <c r="S662" s="68" t="str">
        <f t="shared" si="62"/>
        <v/>
      </c>
    </row>
    <row r="663" spans="1:19" x14ac:dyDescent="0.35">
      <c r="A663" s="27">
        <v>668</v>
      </c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38" t="str">
        <f t="shared" si="58"/>
        <v/>
      </c>
      <c r="P663" s="38" t="str">
        <f t="shared" si="59"/>
        <v/>
      </c>
      <c r="Q663" s="38" t="str">
        <f t="shared" si="60"/>
        <v/>
      </c>
      <c r="R663" s="38" t="str">
        <f t="shared" si="61"/>
        <v/>
      </c>
      <c r="S663" s="68" t="str">
        <f t="shared" si="62"/>
        <v/>
      </c>
    </row>
    <row r="664" spans="1:19" x14ac:dyDescent="0.35">
      <c r="A664" s="27">
        <v>669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38" t="str">
        <f t="shared" si="58"/>
        <v/>
      </c>
      <c r="P664" s="38" t="str">
        <f t="shared" si="59"/>
        <v/>
      </c>
      <c r="Q664" s="38" t="str">
        <f t="shared" si="60"/>
        <v/>
      </c>
      <c r="R664" s="38" t="str">
        <f t="shared" si="61"/>
        <v/>
      </c>
      <c r="S664" s="68" t="str">
        <f t="shared" si="62"/>
        <v/>
      </c>
    </row>
    <row r="665" spans="1:19" x14ac:dyDescent="0.35">
      <c r="A665" s="27">
        <v>670</v>
      </c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38" t="str">
        <f t="shared" si="58"/>
        <v/>
      </c>
      <c r="P665" s="38" t="str">
        <f t="shared" si="59"/>
        <v/>
      </c>
      <c r="Q665" s="38" t="str">
        <f t="shared" si="60"/>
        <v/>
      </c>
      <c r="R665" s="38" t="str">
        <f t="shared" si="61"/>
        <v/>
      </c>
      <c r="S665" s="68" t="str">
        <f t="shared" si="62"/>
        <v/>
      </c>
    </row>
    <row r="666" spans="1:19" x14ac:dyDescent="0.35">
      <c r="A666" s="27">
        <v>671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38" t="str">
        <f t="shared" si="58"/>
        <v/>
      </c>
      <c r="P666" s="38" t="str">
        <f t="shared" si="59"/>
        <v/>
      </c>
      <c r="Q666" s="38" t="str">
        <f t="shared" si="60"/>
        <v/>
      </c>
      <c r="R666" s="38" t="str">
        <f t="shared" si="61"/>
        <v/>
      </c>
      <c r="S666" s="68" t="str">
        <f t="shared" si="62"/>
        <v/>
      </c>
    </row>
    <row r="667" spans="1:19" x14ac:dyDescent="0.35">
      <c r="A667" s="27">
        <v>672</v>
      </c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38" t="str">
        <f t="shared" si="58"/>
        <v/>
      </c>
      <c r="P667" s="38" t="str">
        <f t="shared" si="59"/>
        <v/>
      </c>
      <c r="Q667" s="38" t="str">
        <f t="shared" si="60"/>
        <v/>
      </c>
      <c r="R667" s="38" t="str">
        <f t="shared" si="61"/>
        <v/>
      </c>
      <c r="S667" s="68" t="str">
        <f t="shared" si="62"/>
        <v/>
      </c>
    </row>
    <row r="668" spans="1:19" x14ac:dyDescent="0.35">
      <c r="A668" s="27">
        <v>673</v>
      </c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38" t="str">
        <f t="shared" si="58"/>
        <v/>
      </c>
      <c r="P668" s="38" t="str">
        <f t="shared" si="59"/>
        <v/>
      </c>
      <c r="Q668" s="38" t="str">
        <f t="shared" si="60"/>
        <v/>
      </c>
      <c r="R668" s="38" t="str">
        <f t="shared" si="61"/>
        <v/>
      </c>
      <c r="S668" s="68" t="str">
        <f t="shared" si="62"/>
        <v/>
      </c>
    </row>
    <row r="669" spans="1:19" x14ac:dyDescent="0.35">
      <c r="A669" s="27">
        <v>674</v>
      </c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38" t="str">
        <f t="shared" si="58"/>
        <v/>
      </c>
      <c r="P669" s="38" t="str">
        <f t="shared" si="59"/>
        <v/>
      </c>
      <c r="Q669" s="38" t="str">
        <f t="shared" si="60"/>
        <v/>
      </c>
      <c r="R669" s="38" t="str">
        <f t="shared" si="61"/>
        <v/>
      </c>
      <c r="S669" s="68" t="str">
        <f t="shared" si="62"/>
        <v/>
      </c>
    </row>
    <row r="670" spans="1:19" x14ac:dyDescent="0.35">
      <c r="A670" s="27">
        <v>675</v>
      </c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38" t="str">
        <f t="shared" si="58"/>
        <v/>
      </c>
      <c r="P670" s="38" t="str">
        <f t="shared" si="59"/>
        <v/>
      </c>
      <c r="Q670" s="38" t="str">
        <f t="shared" si="60"/>
        <v/>
      </c>
      <c r="R670" s="38" t="str">
        <f t="shared" si="61"/>
        <v/>
      </c>
      <c r="S670" s="68" t="str">
        <f t="shared" si="62"/>
        <v/>
      </c>
    </row>
    <row r="671" spans="1:19" x14ac:dyDescent="0.35">
      <c r="A671" s="27">
        <v>676</v>
      </c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38" t="str">
        <f t="shared" si="58"/>
        <v/>
      </c>
      <c r="P671" s="38" t="str">
        <f t="shared" si="59"/>
        <v/>
      </c>
      <c r="Q671" s="38" t="str">
        <f t="shared" si="60"/>
        <v/>
      </c>
      <c r="R671" s="38" t="str">
        <f t="shared" si="61"/>
        <v/>
      </c>
      <c r="S671" s="68" t="str">
        <f t="shared" si="62"/>
        <v/>
      </c>
    </row>
    <row r="672" spans="1:19" x14ac:dyDescent="0.35">
      <c r="A672" s="27">
        <v>677</v>
      </c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38" t="str">
        <f t="shared" si="58"/>
        <v/>
      </c>
      <c r="P672" s="38" t="str">
        <f t="shared" si="59"/>
        <v/>
      </c>
      <c r="Q672" s="38" t="str">
        <f t="shared" si="60"/>
        <v/>
      </c>
      <c r="R672" s="38" t="str">
        <f t="shared" si="61"/>
        <v/>
      </c>
      <c r="S672" s="68" t="str">
        <f t="shared" si="62"/>
        <v/>
      </c>
    </row>
    <row r="673" spans="1:19" x14ac:dyDescent="0.35">
      <c r="A673" s="27">
        <v>678</v>
      </c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38" t="str">
        <f t="shared" si="58"/>
        <v/>
      </c>
      <c r="P673" s="38" t="str">
        <f t="shared" si="59"/>
        <v/>
      </c>
      <c r="Q673" s="38" t="str">
        <f t="shared" si="60"/>
        <v/>
      </c>
      <c r="R673" s="38" t="str">
        <f t="shared" si="61"/>
        <v/>
      </c>
      <c r="S673" s="68" t="str">
        <f t="shared" si="62"/>
        <v/>
      </c>
    </row>
    <row r="674" spans="1:19" x14ac:dyDescent="0.35">
      <c r="A674" s="27">
        <v>679</v>
      </c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38" t="str">
        <f t="shared" si="58"/>
        <v/>
      </c>
      <c r="P674" s="38" t="str">
        <f t="shared" si="59"/>
        <v/>
      </c>
      <c r="Q674" s="38" t="str">
        <f t="shared" si="60"/>
        <v/>
      </c>
      <c r="R674" s="38" t="str">
        <f t="shared" si="61"/>
        <v/>
      </c>
      <c r="S674" s="68" t="str">
        <f t="shared" si="62"/>
        <v/>
      </c>
    </row>
    <row r="675" spans="1:19" x14ac:dyDescent="0.35">
      <c r="A675" s="27">
        <v>680</v>
      </c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38" t="str">
        <f t="shared" si="58"/>
        <v/>
      </c>
      <c r="P675" s="38" t="str">
        <f t="shared" si="59"/>
        <v/>
      </c>
      <c r="Q675" s="38" t="str">
        <f t="shared" si="60"/>
        <v/>
      </c>
      <c r="R675" s="38" t="str">
        <f t="shared" si="61"/>
        <v/>
      </c>
      <c r="S675" s="68" t="str">
        <f t="shared" si="62"/>
        <v/>
      </c>
    </row>
    <row r="676" spans="1:19" x14ac:dyDescent="0.35">
      <c r="A676" s="27">
        <v>681</v>
      </c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38" t="str">
        <f t="shared" si="58"/>
        <v/>
      </c>
      <c r="P676" s="38" t="str">
        <f t="shared" si="59"/>
        <v/>
      </c>
      <c r="Q676" s="38" t="str">
        <f t="shared" si="60"/>
        <v/>
      </c>
      <c r="R676" s="38" t="str">
        <f t="shared" si="61"/>
        <v/>
      </c>
      <c r="S676" s="68" t="str">
        <f t="shared" si="62"/>
        <v/>
      </c>
    </row>
    <row r="677" spans="1:19" x14ac:dyDescent="0.35">
      <c r="A677" s="27">
        <v>682</v>
      </c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38" t="str">
        <f t="shared" si="58"/>
        <v/>
      </c>
      <c r="P677" s="38" t="str">
        <f t="shared" si="59"/>
        <v/>
      </c>
      <c r="Q677" s="38" t="str">
        <f t="shared" si="60"/>
        <v/>
      </c>
      <c r="R677" s="38" t="str">
        <f t="shared" si="61"/>
        <v/>
      </c>
      <c r="S677" s="68" t="str">
        <f t="shared" si="62"/>
        <v/>
      </c>
    </row>
    <row r="678" spans="1:19" x14ac:dyDescent="0.35">
      <c r="A678" s="27">
        <v>683</v>
      </c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38" t="str">
        <f t="shared" si="58"/>
        <v/>
      </c>
      <c r="P678" s="38" t="str">
        <f t="shared" si="59"/>
        <v/>
      </c>
      <c r="Q678" s="38" t="str">
        <f t="shared" si="60"/>
        <v/>
      </c>
      <c r="R678" s="38" t="str">
        <f t="shared" si="61"/>
        <v/>
      </c>
      <c r="S678" s="68" t="str">
        <f t="shared" si="62"/>
        <v/>
      </c>
    </row>
    <row r="679" spans="1:19" x14ac:dyDescent="0.35">
      <c r="A679" s="27">
        <v>684</v>
      </c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38" t="str">
        <f t="shared" si="58"/>
        <v/>
      </c>
      <c r="P679" s="38" t="str">
        <f t="shared" si="59"/>
        <v/>
      </c>
      <c r="Q679" s="38" t="str">
        <f t="shared" si="60"/>
        <v/>
      </c>
      <c r="R679" s="38" t="str">
        <f t="shared" si="61"/>
        <v/>
      </c>
      <c r="S679" s="68" t="str">
        <f t="shared" si="62"/>
        <v/>
      </c>
    </row>
    <row r="680" spans="1:19" x14ac:dyDescent="0.35">
      <c r="A680" s="27">
        <v>685</v>
      </c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38" t="str">
        <f t="shared" si="58"/>
        <v/>
      </c>
      <c r="P680" s="38" t="str">
        <f t="shared" si="59"/>
        <v/>
      </c>
      <c r="Q680" s="38" t="str">
        <f t="shared" si="60"/>
        <v/>
      </c>
      <c r="R680" s="38" t="str">
        <f t="shared" si="61"/>
        <v/>
      </c>
      <c r="S680" s="68" t="str">
        <f t="shared" si="62"/>
        <v/>
      </c>
    </row>
    <row r="681" spans="1:19" x14ac:dyDescent="0.35">
      <c r="A681" s="27">
        <v>686</v>
      </c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38" t="str">
        <f t="shared" si="58"/>
        <v/>
      </c>
      <c r="P681" s="38" t="str">
        <f t="shared" si="59"/>
        <v/>
      </c>
      <c r="Q681" s="38" t="str">
        <f t="shared" si="60"/>
        <v/>
      </c>
      <c r="R681" s="38" t="str">
        <f t="shared" si="61"/>
        <v/>
      </c>
      <c r="S681" s="68" t="str">
        <f t="shared" si="62"/>
        <v/>
      </c>
    </row>
    <row r="682" spans="1:19" x14ac:dyDescent="0.35">
      <c r="A682" s="27">
        <v>687</v>
      </c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38" t="str">
        <f t="shared" si="58"/>
        <v/>
      </c>
      <c r="P682" s="38" t="str">
        <f t="shared" si="59"/>
        <v/>
      </c>
      <c r="Q682" s="38" t="str">
        <f t="shared" si="60"/>
        <v/>
      </c>
      <c r="R682" s="38" t="str">
        <f t="shared" si="61"/>
        <v/>
      </c>
      <c r="S682" s="68" t="str">
        <f t="shared" si="62"/>
        <v/>
      </c>
    </row>
    <row r="683" spans="1:19" x14ac:dyDescent="0.35">
      <c r="A683" s="27">
        <v>688</v>
      </c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38" t="str">
        <f t="shared" si="58"/>
        <v/>
      </c>
      <c r="P683" s="38" t="str">
        <f t="shared" si="59"/>
        <v/>
      </c>
      <c r="Q683" s="38" t="str">
        <f t="shared" si="60"/>
        <v/>
      </c>
      <c r="R683" s="38" t="str">
        <f t="shared" si="61"/>
        <v/>
      </c>
      <c r="S683" s="68" t="str">
        <f t="shared" si="62"/>
        <v/>
      </c>
    </row>
    <row r="684" spans="1:19" x14ac:dyDescent="0.35">
      <c r="A684" s="27">
        <v>689</v>
      </c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38" t="str">
        <f t="shared" si="58"/>
        <v/>
      </c>
      <c r="P684" s="38" t="str">
        <f t="shared" si="59"/>
        <v/>
      </c>
      <c r="Q684" s="38" t="str">
        <f t="shared" si="60"/>
        <v/>
      </c>
      <c r="R684" s="38" t="str">
        <f t="shared" si="61"/>
        <v/>
      </c>
      <c r="S684" s="68" t="str">
        <f t="shared" si="62"/>
        <v/>
      </c>
    </row>
    <row r="685" spans="1:19" x14ac:dyDescent="0.35">
      <c r="A685" s="27">
        <v>690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38" t="str">
        <f t="shared" si="58"/>
        <v/>
      </c>
      <c r="P685" s="38" t="str">
        <f t="shared" si="59"/>
        <v/>
      </c>
      <c r="Q685" s="38" t="str">
        <f t="shared" si="60"/>
        <v/>
      </c>
      <c r="R685" s="38" t="str">
        <f t="shared" si="61"/>
        <v/>
      </c>
      <c r="S685" s="68" t="str">
        <f t="shared" si="62"/>
        <v/>
      </c>
    </row>
    <row r="686" spans="1:19" x14ac:dyDescent="0.35">
      <c r="A686" s="27">
        <v>691</v>
      </c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38" t="str">
        <f t="shared" si="58"/>
        <v/>
      </c>
      <c r="P686" s="38" t="str">
        <f t="shared" si="59"/>
        <v/>
      </c>
      <c r="Q686" s="38" t="str">
        <f t="shared" si="60"/>
        <v/>
      </c>
      <c r="R686" s="38" t="str">
        <f t="shared" si="61"/>
        <v/>
      </c>
      <c r="S686" s="68" t="str">
        <f t="shared" si="62"/>
        <v/>
      </c>
    </row>
    <row r="687" spans="1:19" x14ac:dyDescent="0.35">
      <c r="A687" s="27">
        <v>692</v>
      </c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38" t="str">
        <f t="shared" si="58"/>
        <v/>
      </c>
      <c r="P687" s="38" t="str">
        <f t="shared" si="59"/>
        <v/>
      </c>
      <c r="Q687" s="38" t="str">
        <f t="shared" si="60"/>
        <v/>
      </c>
      <c r="R687" s="38" t="str">
        <f t="shared" si="61"/>
        <v/>
      </c>
      <c r="S687" s="68" t="str">
        <f t="shared" si="62"/>
        <v/>
      </c>
    </row>
    <row r="688" spans="1:19" x14ac:dyDescent="0.35">
      <c r="A688" s="27">
        <v>693</v>
      </c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38" t="str">
        <f t="shared" si="58"/>
        <v/>
      </c>
      <c r="P688" s="38" t="str">
        <f t="shared" si="59"/>
        <v/>
      </c>
      <c r="Q688" s="38" t="str">
        <f t="shared" si="60"/>
        <v/>
      </c>
      <c r="R688" s="38" t="str">
        <f t="shared" si="61"/>
        <v/>
      </c>
      <c r="S688" s="68" t="str">
        <f t="shared" si="62"/>
        <v/>
      </c>
    </row>
    <row r="689" spans="1:19" x14ac:dyDescent="0.35">
      <c r="A689" s="27">
        <v>694</v>
      </c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38" t="str">
        <f t="shared" si="58"/>
        <v/>
      </c>
      <c r="P689" s="38" t="str">
        <f t="shared" si="59"/>
        <v/>
      </c>
      <c r="Q689" s="38" t="str">
        <f t="shared" si="60"/>
        <v/>
      </c>
      <c r="R689" s="38" t="str">
        <f t="shared" si="61"/>
        <v/>
      </c>
      <c r="S689" s="68" t="str">
        <f t="shared" si="62"/>
        <v/>
      </c>
    </row>
    <row r="690" spans="1:19" x14ac:dyDescent="0.35">
      <c r="A690" s="27">
        <v>695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38" t="str">
        <f t="shared" si="58"/>
        <v/>
      </c>
      <c r="P690" s="38" t="str">
        <f t="shared" si="59"/>
        <v/>
      </c>
      <c r="Q690" s="38" t="str">
        <f t="shared" si="60"/>
        <v/>
      </c>
      <c r="R690" s="38" t="str">
        <f t="shared" si="61"/>
        <v/>
      </c>
      <c r="S690" s="68" t="str">
        <f t="shared" si="62"/>
        <v/>
      </c>
    </row>
    <row r="691" spans="1:19" x14ac:dyDescent="0.35">
      <c r="A691" s="27">
        <v>696</v>
      </c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38" t="str">
        <f t="shared" si="58"/>
        <v/>
      </c>
      <c r="P691" s="38" t="str">
        <f t="shared" si="59"/>
        <v/>
      </c>
      <c r="Q691" s="38" t="str">
        <f t="shared" si="60"/>
        <v/>
      </c>
      <c r="R691" s="38" t="str">
        <f t="shared" si="61"/>
        <v/>
      </c>
      <c r="S691" s="68" t="str">
        <f t="shared" si="62"/>
        <v/>
      </c>
    </row>
    <row r="692" spans="1:19" x14ac:dyDescent="0.35">
      <c r="A692" s="27">
        <v>697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38" t="str">
        <f t="shared" si="58"/>
        <v/>
      </c>
      <c r="P692" s="38" t="str">
        <f t="shared" si="59"/>
        <v/>
      </c>
      <c r="Q692" s="38" t="str">
        <f t="shared" si="60"/>
        <v/>
      </c>
      <c r="R692" s="38" t="str">
        <f t="shared" si="61"/>
        <v/>
      </c>
      <c r="S692" s="68" t="str">
        <f t="shared" si="62"/>
        <v/>
      </c>
    </row>
    <row r="693" spans="1:19" x14ac:dyDescent="0.35">
      <c r="A693" s="27">
        <v>698</v>
      </c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38" t="str">
        <f t="shared" si="58"/>
        <v/>
      </c>
      <c r="P693" s="38" t="str">
        <f t="shared" si="59"/>
        <v/>
      </c>
      <c r="Q693" s="38" t="str">
        <f t="shared" si="60"/>
        <v/>
      </c>
      <c r="R693" s="38" t="str">
        <f t="shared" si="61"/>
        <v/>
      </c>
      <c r="S693" s="68" t="str">
        <f t="shared" si="62"/>
        <v/>
      </c>
    </row>
    <row r="694" spans="1:19" x14ac:dyDescent="0.35">
      <c r="A694" s="27">
        <v>699</v>
      </c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38" t="str">
        <f t="shared" si="58"/>
        <v/>
      </c>
      <c r="P694" s="38" t="str">
        <f t="shared" si="59"/>
        <v/>
      </c>
      <c r="Q694" s="38" t="str">
        <f t="shared" si="60"/>
        <v/>
      </c>
      <c r="R694" s="38" t="str">
        <f t="shared" si="61"/>
        <v/>
      </c>
      <c r="S694" s="68" t="str">
        <f t="shared" si="62"/>
        <v/>
      </c>
    </row>
    <row r="695" spans="1:19" x14ac:dyDescent="0.35">
      <c r="A695" s="27">
        <v>700</v>
      </c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38" t="str">
        <f t="shared" si="58"/>
        <v/>
      </c>
      <c r="P695" s="38" t="str">
        <f t="shared" si="59"/>
        <v/>
      </c>
      <c r="Q695" s="38" t="str">
        <f t="shared" si="60"/>
        <v/>
      </c>
      <c r="R695" s="38" t="str">
        <f t="shared" si="61"/>
        <v/>
      </c>
      <c r="S695" s="68" t="str">
        <f t="shared" si="62"/>
        <v/>
      </c>
    </row>
  </sheetData>
  <sheetProtection password="C008" sheet="1" objects="1" scenarios="1" formatCells="0" formatColumns="0" formatRows="0" insertRows="0" deleteRows="0" selectLockedCells="1"/>
  <mergeCells count="24">
    <mergeCell ref="M1:N1"/>
    <mergeCell ref="M2:M3"/>
    <mergeCell ref="M4:M5"/>
    <mergeCell ref="M8:M9"/>
    <mergeCell ref="F9:F10"/>
    <mergeCell ref="M10:M11"/>
    <mergeCell ref="F11:F13"/>
    <mergeCell ref="M12:M13"/>
    <mergeCell ref="O15:S15"/>
    <mergeCell ref="H7:K7"/>
    <mergeCell ref="A7:D13"/>
    <mergeCell ref="A2:L2"/>
    <mergeCell ref="A3:L3"/>
    <mergeCell ref="A4:L4"/>
    <mergeCell ref="M14:N14"/>
    <mergeCell ref="A15:A16"/>
    <mergeCell ref="B15:B16"/>
    <mergeCell ref="C15:C16"/>
    <mergeCell ref="D15:D16"/>
    <mergeCell ref="E15:E16"/>
    <mergeCell ref="F15:J15"/>
    <mergeCell ref="K15:N15"/>
    <mergeCell ref="M6:M7"/>
    <mergeCell ref="F7:G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80" zoomScaleNormal="80" workbookViewId="0">
      <selection activeCell="M20" sqref="M20"/>
    </sheetView>
  </sheetViews>
  <sheetFormatPr defaultRowHeight="21" x14ac:dyDescent="0.35"/>
  <cols>
    <col min="1" max="1" width="6.85546875" style="26" bestFit="1" customWidth="1"/>
    <col min="2" max="2" width="11.42578125" style="26" bestFit="1" customWidth="1"/>
    <col min="3" max="5" width="9.140625" style="26"/>
    <col min="6" max="6" width="8.7109375" style="26" bestFit="1" customWidth="1"/>
    <col min="7" max="7" width="10.28515625" style="26" bestFit="1" customWidth="1"/>
    <col min="8" max="8" width="10.85546875" style="26" bestFit="1" customWidth="1"/>
    <col min="9" max="9" width="10.85546875" style="26" customWidth="1"/>
    <col min="10" max="10" width="12" style="26" bestFit="1" customWidth="1"/>
    <col min="11" max="11" width="11" style="26" bestFit="1" customWidth="1"/>
    <col min="12" max="12" width="10.140625" style="26" bestFit="1" customWidth="1"/>
    <col min="13" max="13" width="11" style="26" customWidth="1"/>
    <col min="14" max="14" width="10.7109375" style="26" customWidth="1"/>
    <col min="15" max="15" width="11.7109375" style="26" customWidth="1"/>
    <col min="16" max="16" width="10.42578125" style="26" customWidth="1"/>
    <col min="17" max="17" width="10.7109375" style="26" customWidth="1"/>
    <col min="18" max="18" width="11.7109375" style="26" customWidth="1"/>
    <col min="19" max="20" width="12.28515625" style="26" customWidth="1"/>
    <col min="21" max="22" width="11.42578125" style="26" customWidth="1"/>
    <col min="23" max="16384" width="9.140625" style="26"/>
  </cols>
  <sheetData>
    <row r="1" spans="1:22" x14ac:dyDescent="0.35">
      <c r="O1" s="160" t="s">
        <v>52</v>
      </c>
      <c r="P1" s="161"/>
      <c r="Q1" s="77" t="s">
        <v>23</v>
      </c>
      <c r="R1" s="77" t="s">
        <v>24</v>
      </c>
      <c r="S1" s="77" t="s">
        <v>25</v>
      </c>
      <c r="T1" s="77" t="s">
        <v>36</v>
      </c>
      <c r="U1" s="77" t="s">
        <v>43</v>
      </c>
      <c r="V1" s="77" t="s">
        <v>129</v>
      </c>
    </row>
    <row r="2" spans="1:22" x14ac:dyDescent="0.35">
      <c r="A2" s="162" t="s">
        <v>42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149" t="s">
        <v>99</v>
      </c>
      <c r="P2" s="72" t="s">
        <v>100</v>
      </c>
      <c r="Q2" s="70">
        <f>COUNTIF(Q17:Q695,"&lt;30")</f>
        <v>0</v>
      </c>
      <c r="R2" s="70">
        <f t="shared" ref="R2:V2" si="0">COUNTIF(R17:R695,"&lt;30")</f>
        <v>0</v>
      </c>
      <c r="S2" s="70">
        <f t="shared" si="0"/>
        <v>0</v>
      </c>
      <c r="T2" s="70">
        <f t="shared" si="0"/>
        <v>0</v>
      </c>
      <c r="U2" s="70">
        <f t="shared" si="0"/>
        <v>0</v>
      </c>
      <c r="V2" s="70">
        <f t="shared" si="0"/>
        <v>0</v>
      </c>
    </row>
    <row r="3" spans="1:22" x14ac:dyDescent="0.35">
      <c r="A3" s="162" t="str">
        <f>ไทย!A1</f>
        <v>โรงเรียน.....................................  อำเภอ.........................  จังหวัด...................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  <c r="O3" s="150"/>
      <c r="P3" s="72" t="s">
        <v>6</v>
      </c>
      <c r="Q3" s="71" t="e">
        <f>Q2*100/Q14</f>
        <v>#DIV/0!</v>
      </c>
      <c r="R3" s="71" t="e">
        <f t="shared" ref="R3:V3" si="1">R2*100/R14</f>
        <v>#DIV/0!</v>
      </c>
      <c r="S3" s="71" t="e">
        <f t="shared" si="1"/>
        <v>#DIV/0!</v>
      </c>
      <c r="T3" s="71" t="e">
        <f t="shared" si="1"/>
        <v>#DIV/0!</v>
      </c>
      <c r="U3" s="71" t="e">
        <f t="shared" si="1"/>
        <v>#DIV/0!</v>
      </c>
      <c r="V3" s="71" t="e">
        <f t="shared" si="1"/>
        <v>#DIV/0!</v>
      </c>
    </row>
    <row r="4" spans="1:22" x14ac:dyDescent="0.35">
      <c r="A4" s="162" t="s">
        <v>121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  <c r="O4" s="149" t="s">
        <v>102</v>
      </c>
      <c r="P4" s="72" t="s">
        <v>100</v>
      </c>
      <c r="Q4" s="70">
        <f>COUNTIFS(Q17:Q695,"&gt;=30",Q17:Q695,"&lt;40")</f>
        <v>0</v>
      </c>
      <c r="R4" s="70">
        <f t="shared" ref="R4:V4" si="2">COUNTIFS(R17:R695,"&gt;=30",R17:R695,"&lt;40")</f>
        <v>0</v>
      </c>
      <c r="S4" s="70">
        <f t="shared" si="2"/>
        <v>0</v>
      </c>
      <c r="T4" s="70">
        <f t="shared" si="2"/>
        <v>0</v>
      </c>
      <c r="U4" s="70">
        <f t="shared" si="2"/>
        <v>0</v>
      </c>
      <c r="V4" s="70">
        <f t="shared" si="2"/>
        <v>0</v>
      </c>
    </row>
    <row r="5" spans="1:22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50"/>
      <c r="P5" s="72" t="s">
        <v>6</v>
      </c>
      <c r="Q5" s="71" t="e">
        <f>Q4*100/Q14</f>
        <v>#DIV/0!</v>
      </c>
      <c r="R5" s="71" t="e">
        <f t="shared" ref="R5:V5" si="3">R4*100/R14</f>
        <v>#DIV/0!</v>
      </c>
      <c r="S5" s="71" t="e">
        <f t="shared" si="3"/>
        <v>#DIV/0!</v>
      </c>
      <c r="T5" s="71" t="e">
        <f t="shared" si="3"/>
        <v>#DIV/0!</v>
      </c>
      <c r="U5" s="71" t="e">
        <f t="shared" si="3"/>
        <v>#DIV/0!</v>
      </c>
      <c r="V5" s="71" t="e">
        <f t="shared" si="3"/>
        <v>#DIV/0!</v>
      </c>
    </row>
    <row r="6" spans="1:22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149" t="s">
        <v>101</v>
      </c>
      <c r="P6" s="72" t="s">
        <v>100</v>
      </c>
      <c r="Q6" s="70">
        <f>COUNTIFS(Q17:Q695,"&gt;=40",Q17:Q695,"&lt;50")</f>
        <v>0</v>
      </c>
      <c r="R6" s="70">
        <f t="shared" ref="R6:V6" si="4">COUNTIFS(R17:R695,"&gt;=40",R17:R695,"&lt;50")</f>
        <v>0</v>
      </c>
      <c r="S6" s="70">
        <f t="shared" si="4"/>
        <v>0</v>
      </c>
      <c r="T6" s="70">
        <f t="shared" si="4"/>
        <v>0</v>
      </c>
      <c r="U6" s="70">
        <f t="shared" si="4"/>
        <v>0</v>
      </c>
      <c r="V6" s="70">
        <f t="shared" si="4"/>
        <v>0</v>
      </c>
    </row>
    <row r="7" spans="1:22" x14ac:dyDescent="0.35">
      <c r="A7" s="67"/>
      <c r="B7" s="151" t="s">
        <v>122</v>
      </c>
      <c r="C7" s="164"/>
      <c r="D7" s="164"/>
      <c r="E7" s="164"/>
      <c r="F7" s="67"/>
      <c r="G7" s="153" t="s">
        <v>53</v>
      </c>
      <c r="H7" s="154"/>
      <c r="I7" s="165" t="s">
        <v>50</v>
      </c>
      <c r="J7" s="165"/>
      <c r="K7" s="165"/>
      <c r="L7" s="165"/>
      <c r="M7" s="165"/>
      <c r="N7" s="67"/>
      <c r="O7" s="150"/>
      <c r="P7" s="72" t="s">
        <v>6</v>
      </c>
      <c r="Q7" s="71" t="e">
        <f>Q6*100/Q14</f>
        <v>#DIV/0!</v>
      </c>
      <c r="R7" s="71" t="e">
        <f t="shared" ref="R7:V7" si="5">R6*100/R14</f>
        <v>#DIV/0!</v>
      </c>
      <c r="S7" s="71" t="e">
        <f t="shared" si="5"/>
        <v>#DIV/0!</v>
      </c>
      <c r="T7" s="71" t="e">
        <f t="shared" si="5"/>
        <v>#DIV/0!</v>
      </c>
      <c r="U7" s="71" t="e">
        <f t="shared" si="5"/>
        <v>#DIV/0!</v>
      </c>
      <c r="V7" s="71" t="e">
        <f t="shared" si="5"/>
        <v>#DIV/0!</v>
      </c>
    </row>
    <row r="8" spans="1:22" x14ac:dyDescent="0.35">
      <c r="A8" s="67"/>
      <c r="B8" s="164"/>
      <c r="C8" s="164"/>
      <c r="D8" s="164"/>
      <c r="E8" s="164"/>
      <c r="F8" s="67"/>
      <c r="G8" s="154"/>
      <c r="H8" s="154"/>
      <c r="I8" s="30" t="s">
        <v>23</v>
      </c>
      <c r="J8" s="30" t="s">
        <v>24</v>
      </c>
      <c r="K8" s="30" t="s">
        <v>25</v>
      </c>
      <c r="L8" s="30" t="s">
        <v>36</v>
      </c>
      <c r="M8" s="30" t="s">
        <v>43</v>
      </c>
      <c r="N8" s="67"/>
      <c r="O8" s="149" t="s">
        <v>103</v>
      </c>
      <c r="P8" s="72" t="s">
        <v>100</v>
      </c>
      <c r="Q8" s="70">
        <f>COUNTIFS(Q17:Q695,"&gt;=50",Q17:Q695,"&lt;60")</f>
        <v>0</v>
      </c>
      <c r="R8" s="70">
        <f t="shared" ref="R8:V8" si="6">COUNTIFS(R17:R695,"&gt;=50",R17:R695,"&lt;60")</f>
        <v>0</v>
      </c>
      <c r="S8" s="70">
        <f t="shared" si="6"/>
        <v>0</v>
      </c>
      <c r="T8" s="70">
        <f t="shared" si="6"/>
        <v>0</v>
      </c>
      <c r="U8" s="70">
        <f t="shared" si="6"/>
        <v>0</v>
      </c>
      <c r="V8" s="70">
        <f t="shared" si="6"/>
        <v>0</v>
      </c>
    </row>
    <row r="9" spans="1:22" ht="21.75" x14ac:dyDescent="0.35">
      <c r="A9" s="67"/>
      <c r="B9" s="164"/>
      <c r="C9" s="164"/>
      <c r="D9" s="164"/>
      <c r="E9" s="164"/>
      <c r="F9" s="67"/>
      <c r="G9" s="158" t="s">
        <v>47</v>
      </c>
      <c r="H9" s="36" t="s">
        <v>51</v>
      </c>
      <c r="I9" s="32">
        <v>42.21</v>
      </c>
      <c r="J9" s="32">
        <v>25.41</v>
      </c>
      <c r="K9" s="32">
        <v>29.2</v>
      </c>
      <c r="L9" s="32">
        <v>35.700000000000003</v>
      </c>
      <c r="M9" s="32">
        <v>29.2</v>
      </c>
      <c r="N9" s="67"/>
      <c r="O9" s="150"/>
      <c r="P9" s="72" t="s">
        <v>6</v>
      </c>
      <c r="Q9" s="71" t="e">
        <f>Q8*100/Q14</f>
        <v>#DIV/0!</v>
      </c>
      <c r="R9" s="71" t="e">
        <f t="shared" ref="R9:V9" si="7">R8*100/R14</f>
        <v>#DIV/0!</v>
      </c>
      <c r="S9" s="71" t="e">
        <f t="shared" si="7"/>
        <v>#DIV/0!</v>
      </c>
      <c r="T9" s="71" t="e">
        <f t="shared" si="7"/>
        <v>#DIV/0!</v>
      </c>
      <c r="U9" s="71" t="e">
        <f t="shared" si="7"/>
        <v>#DIV/0!</v>
      </c>
      <c r="V9" s="71" t="e">
        <f t="shared" si="7"/>
        <v>#DIV/0!</v>
      </c>
    </row>
    <row r="10" spans="1:22" x14ac:dyDescent="0.35">
      <c r="A10" s="67"/>
      <c r="B10" s="164"/>
      <c r="C10" s="164"/>
      <c r="D10" s="164"/>
      <c r="E10" s="164"/>
      <c r="F10" s="67"/>
      <c r="G10" s="158"/>
      <c r="H10" s="36" t="s">
        <v>11</v>
      </c>
      <c r="I10" s="32">
        <v>14.76</v>
      </c>
      <c r="J10" s="32">
        <v>18.010000000000002</v>
      </c>
      <c r="K10" s="32">
        <v>11.47</v>
      </c>
      <c r="L10" s="32">
        <v>8.7799999999999994</v>
      </c>
      <c r="M10" s="32">
        <v>14.07</v>
      </c>
      <c r="N10" s="67"/>
      <c r="O10" s="149" t="s">
        <v>104</v>
      </c>
      <c r="P10" s="72" t="s">
        <v>100</v>
      </c>
      <c r="Q10" s="70">
        <f>COUNTIFS(Q17:Q695,"&gt;=60",Q17:Q695,"&lt;70")</f>
        <v>0</v>
      </c>
      <c r="R10" s="70">
        <f t="shared" ref="R10:V10" si="8">COUNTIFS(R17:R695,"&gt;=60",R17:R695,"&lt;70")</f>
        <v>0</v>
      </c>
      <c r="S10" s="70">
        <f t="shared" si="8"/>
        <v>0</v>
      </c>
      <c r="T10" s="70">
        <f t="shared" si="8"/>
        <v>0</v>
      </c>
      <c r="U10" s="70">
        <f t="shared" si="8"/>
        <v>0</v>
      </c>
      <c r="V10" s="70">
        <f t="shared" si="8"/>
        <v>0</v>
      </c>
    </row>
    <row r="11" spans="1:22" ht="21.75" x14ac:dyDescent="0.35">
      <c r="A11" s="67"/>
      <c r="B11" s="164"/>
      <c r="C11" s="164"/>
      <c r="D11" s="164"/>
      <c r="E11" s="164"/>
      <c r="F11" s="67"/>
      <c r="G11" s="159" t="s">
        <v>48</v>
      </c>
      <c r="H11" s="35" t="s">
        <v>49</v>
      </c>
      <c r="I11" s="31">
        <v>44.03</v>
      </c>
      <c r="J11" s="31">
        <v>26.09</v>
      </c>
      <c r="K11" s="31">
        <v>29.12</v>
      </c>
      <c r="L11" s="31">
        <v>36.57</v>
      </c>
      <c r="M11" s="31">
        <v>29.88</v>
      </c>
      <c r="N11" s="67"/>
      <c r="O11" s="150"/>
      <c r="P11" s="72" t="s">
        <v>6</v>
      </c>
      <c r="Q11" s="71" t="e">
        <f>Q10*100/Q14</f>
        <v>#DIV/0!</v>
      </c>
      <c r="R11" s="71" t="e">
        <f t="shared" ref="R11:V11" si="9">R10*100/R14</f>
        <v>#DIV/0!</v>
      </c>
      <c r="S11" s="71" t="e">
        <f t="shared" si="9"/>
        <v>#DIV/0!</v>
      </c>
      <c r="T11" s="71" t="e">
        <f t="shared" si="9"/>
        <v>#DIV/0!</v>
      </c>
      <c r="U11" s="71" t="e">
        <f t="shared" si="9"/>
        <v>#DIV/0!</v>
      </c>
      <c r="V11" s="71" t="e">
        <f t="shared" si="9"/>
        <v>#DIV/0!</v>
      </c>
    </row>
    <row r="12" spans="1:22" x14ac:dyDescent="0.35">
      <c r="A12" s="67"/>
      <c r="B12" s="164"/>
      <c r="C12" s="164"/>
      <c r="D12" s="164"/>
      <c r="E12" s="164"/>
      <c r="F12" s="67"/>
      <c r="G12" s="159"/>
      <c r="H12" s="35" t="s">
        <v>11</v>
      </c>
      <c r="I12" s="31">
        <v>14.41</v>
      </c>
      <c r="J12" s="31">
        <v>17.12</v>
      </c>
      <c r="K12" s="31">
        <v>10.6</v>
      </c>
      <c r="L12" s="31">
        <v>8.39</v>
      </c>
      <c r="M12" s="31">
        <v>12.94</v>
      </c>
      <c r="N12" s="67"/>
      <c r="O12" s="149" t="s">
        <v>105</v>
      </c>
      <c r="P12" s="72" t="s">
        <v>100</v>
      </c>
      <c r="Q12" s="70">
        <f>COUNTIF(Q17:Q695,"&gt;=70")</f>
        <v>0</v>
      </c>
      <c r="R12" s="70">
        <f t="shared" ref="R12:V12" si="10">COUNTIF(R17:R695,"&gt;=70")</f>
        <v>0</v>
      </c>
      <c r="S12" s="70">
        <f t="shared" si="10"/>
        <v>0</v>
      </c>
      <c r="T12" s="70">
        <f t="shared" si="10"/>
        <v>0</v>
      </c>
      <c r="U12" s="70">
        <f t="shared" si="10"/>
        <v>0</v>
      </c>
      <c r="V12" s="70">
        <f t="shared" si="10"/>
        <v>0</v>
      </c>
    </row>
    <row r="13" spans="1:22" x14ac:dyDescent="0.35">
      <c r="A13" s="67"/>
      <c r="B13" s="164"/>
      <c r="C13" s="164"/>
      <c r="D13" s="164"/>
      <c r="E13" s="164"/>
      <c r="F13" s="67"/>
      <c r="G13" s="159"/>
      <c r="H13" s="33" t="s">
        <v>52</v>
      </c>
      <c r="I13" s="34">
        <f>IF(I11="","",(((I11-I9)/I10)*10)+50)</f>
        <v>51.233062330623305</v>
      </c>
      <c r="J13" s="34">
        <f t="shared" ref="J13:M13" si="11">IF(J11="","",(((J11-J9)/J10)*10)+50)</f>
        <v>50.377568017767906</v>
      </c>
      <c r="K13" s="34">
        <f t="shared" si="11"/>
        <v>49.93025283347864</v>
      </c>
      <c r="L13" s="34">
        <f t="shared" si="11"/>
        <v>50.990888382687928</v>
      </c>
      <c r="M13" s="34">
        <f t="shared" si="11"/>
        <v>50.483297796730632</v>
      </c>
      <c r="N13" s="67"/>
      <c r="O13" s="150"/>
      <c r="P13" s="72" t="s">
        <v>6</v>
      </c>
      <c r="Q13" s="71" t="e">
        <f>Q12*100/Q14</f>
        <v>#DIV/0!</v>
      </c>
      <c r="R13" s="71" t="e">
        <f t="shared" ref="R13:V13" si="12">R12*100/R14</f>
        <v>#DIV/0!</v>
      </c>
      <c r="S13" s="71" t="e">
        <f t="shared" si="12"/>
        <v>#DIV/0!</v>
      </c>
      <c r="T13" s="71" t="e">
        <f t="shared" si="12"/>
        <v>#DIV/0!</v>
      </c>
      <c r="U13" s="71" t="e">
        <f t="shared" si="12"/>
        <v>#DIV/0!</v>
      </c>
      <c r="V13" s="71" t="e">
        <f t="shared" si="12"/>
        <v>#DIV/0!</v>
      </c>
    </row>
    <row r="14" spans="1:22" x14ac:dyDescent="0.3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45" t="s">
        <v>5</v>
      </c>
      <c r="P14" s="146"/>
      <c r="Q14" s="78">
        <f>Q2+Q4+Q6+Q8+Q10+Q12</f>
        <v>0</v>
      </c>
      <c r="R14" s="78">
        <f t="shared" ref="R14:V14" si="13">R2+R4+R6+R8+R10+R12</f>
        <v>0</v>
      </c>
      <c r="S14" s="78">
        <f t="shared" si="13"/>
        <v>0</v>
      </c>
      <c r="T14" s="78">
        <f t="shared" si="13"/>
        <v>0</v>
      </c>
      <c r="U14" s="78">
        <f t="shared" si="13"/>
        <v>0</v>
      </c>
      <c r="V14" s="78">
        <f t="shared" si="13"/>
        <v>0</v>
      </c>
    </row>
    <row r="15" spans="1:22" ht="23.25" customHeight="1" x14ac:dyDescent="0.35">
      <c r="A15" s="147" t="s">
        <v>45</v>
      </c>
      <c r="B15" s="148" t="s">
        <v>38</v>
      </c>
      <c r="C15" s="147" t="s">
        <v>33</v>
      </c>
      <c r="D15" s="147" t="s">
        <v>34</v>
      </c>
      <c r="E15" s="147" t="s">
        <v>35</v>
      </c>
      <c r="F15" s="147" t="s">
        <v>39</v>
      </c>
      <c r="G15" s="147"/>
      <c r="H15" s="147"/>
      <c r="I15" s="147"/>
      <c r="J15" s="147"/>
      <c r="K15" s="147"/>
      <c r="L15" s="147" t="s">
        <v>41</v>
      </c>
      <c r="M15" s="147"/>
      <c r="N15" s="147"/>
      <c r="O15" s="147"/>
      <c r="P15" s="147"/>
      <c r="Q15" s="144" t="s">
        <v>46</v>
      </c>
      <c r="R15" s="144"/>
      <c r="S15" s="144"/>
      <c r="T15" s="144"/>
      <c r="U15" s="144"/>
      <c r="V15" s="144"/>
    </row>
    <row r="16" spans="1:22" x14ac:dyDescent="0.35">
      <c r="A16" s="147"/>
      <c r="B16" s="148"/>
      <c r="C16" s="147"/>
      <c r="D16" s="147"/>
      <c r="E16" s="147"/>
      <c r="F16" s="37" t="s">
        <v>23</v>
      </c>
      <c r="G16" s="37" t="s">
        <v>24</v>
      </c>
      <c r="H16" s="37" t="s">
        <v>25</v>
      </c>
      <c r="I16" s="37" t="s">
        <v>36</v>
      </c>
      <c r="J16" s="37" t="s">
        <v>40</v>
      </c>
      <c r="K16" s="37" t="s">
        <v>37</v>
      </c>
      <c r="L16" s="37" t="s">
        <v>23</v>
      </c>
      <c r="M16" s="37" t="s">
        <v>24</v>
      </c>
      <c r="N16" s="37" t="s">
        <v>25</v>
      </c>
      <c r="O16" s="37" t="s">
        <v>36</v>
      </c>
      <c r="P16" s="37" t="s">
        <v>43</v>
      </c>
      <c r="Q16" s="66" t="s">
        <v>23</v>
      </c>
      <c r="R16" s="66" t="s">
        <v>24</v>
      </c>
      <c r="S16" s="66" t="s">
        <v>25</v>
      </c>
      <c r="T16" s="66" t="s">
        <v>36</v>
      </c>
      <c r="U16" s="66" t="s">
        <v>43</v>
      </c>
      <c r="V16" s="66" t="s">
        <v>129</v>
      </c>
    </row>
    <row r="17" spans="1:22" x14ac:dyDescent="0.35">
      <c r="A17" s="27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8" t="str">
        <f t="shared" ref="Q17:Q80" si="14">IF(L17="","",(((L17-$I$9)/$I$10)*10)+50)</f>
        <v/>
      </c>
      <c r="R17" s="38" t="str">
        <f t="shared" ref="R17:R80" si="15">IF(M17="","",(((M17-$J$9)/$J$10)*10)+50)</f>
        <v/>
      </c>
      <c r="S17" s="38" t="str">
        <f t="shared" ref="S17:S80" si="16">IF(N17="","",(((N17-$K$9)/$K$10)*10)+50)</f>
        <v/>
      </c>
      <c r="T17" s="38" t="str">
        <f t="shared" ref="T17:T80" si="17">IF(O17="","",(((O17-$L$9)/$L$10)*10)+50)</f>
        <v/>
      </c>
      <c r="U17" s="38" t="str">
        <f t="shared" ref="U17:U80" si="18">IF(P17="","",(((P17-$M$9)/$M$10)*10)+50)</f>
        <v/>
      </c>
      <c r="V17" s="68" t="str">
        <f>IF(B17="","",AVERAGE(Q17:U17))</f>
        <v/>
      </c>
    </row>
    <row r="18" spans="1:22" x14ac:dyDescent="0.35">
      <c r="A18" s="27">
        <v>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8" t="str">
        <f t="shared" si="14"/>
        <v/>
      </c>
      <c r="R18" s="38" t="str">
        <f t="shared" si="15"/>
        <v/>
      </c>
      <c r="S18" s="38" t="str">
        <f t="shared" si="16"/>
        <v/>
      </c>
      <c r="T18" s="38" t="str">
        <f t="shared" si="17"/>
        <v/>
      </c>
      <c r="U18" s="38" t="str">
        <f t="shared" si="18"/>
        <v/>
      </c>
      <c r="V18" s="68" t="str">
        <f t="shared" ref="V18:V81" si="19">IF(B18="","",AVERAGE(Q18:U18))</f>
        <v/>
      </c>
    </row>
    <row r="19" spans="1:22" x14ac:dyDescent="0.35">
      <c r="A19" s="27">
        <v>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8" t="str">
        <f t="shared" si="14"/>
        <v/>
      </c>
      <c r="R19" s="38" t="str">
        <f t="shared" si="15"/>
        <v/>
      </c>
      <c r="S19" s="38" t="str">
        <f t="shared" si="16"/>
        <v/>
      </c>
      <c r="T19" s="38" t="str">
        <f t="shared" si="17"/>
        <v/>
      </c>
      <c r="U19" s="38" t="str">
        <f t="shared" si="18"/>
        <v/>
      </c>
      <c r="V19" s="68" t="str">
        <f t="shared" si="19"/>
        <v/>
      </c>
    </row>
    <row r="20" spans="1:22" x14ac:dyDescent="0.35">
      <c r="A20" s="27">
        <v>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8" t="str">
        <f t="shared" si="14"/>
        <v/>
      </c>
      <c r="R20" s="38" t="str">
        <f t="shared" si="15"/>
        <v/>
      </c>
      <c r="S20" s="38" t="str">
        <f t="shared" si="16"/>
        <v/>
      </c>
      <c r="T20" s="38" t="str">
        <f t="shared" si="17"/>
        <v/>
      </c>
      <c r="U20" s="38" t="str">
        <f t="shared" si="18"/>
        <v/>
      </c>
      <c r="V20" s="68" t="str">
        <f t="shared" si="19"/>
        <v/>
      </c>
    </row>
    <row r="21" spans="1:22" x14ac:dyDescent="0.35">
      <c r="A21" s="27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8" t="str">
        <f t="shared" si="14"/>
        <v/>
      </c>
      <c r="R21" s="38" t="str">
        <f t="shared" si="15"/>
        <v/>
      </c>
      <c r="S21" s="38" t="str">
        <f t="shared" si="16"/>
        <v/>
      </c>
      <c r="T21" s="38" t="str">
        <f t="shared" si="17"/>
        <v/>
      </c>
      <c r="U21" s="38" t="str">
        <f t="shared" si="18"/>
        <v/>
      </c>
      <c r="V21" s="68" t="str">
        <f t="shared" si="19"/>
        <v/>
      </c>
    </row>
    <row r="22" spans="1:22" x14ac:dyDescent="0.35">
      <c r="A22" s="27">
        <v>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8" t="str">
        <f t="shared" si="14"/>
        <v/>
      </c>
      <c r="R22" s="38" t="str">
        <f t="shared" si="15"/>
        <v/>
      </c>
      <c r="S22" s="38" t="str">
        <f t="shared" si="16"/>
        <v/>
      </c>
      <c r="T22" s="38" t="str">
        <f t="shared" si="17"/>
        <v/>
      </c>
      <c r="U22" s="38" t="str">
        <f t="shared" si="18"/>
        <v/>
      </c>
      <c r="V22" s="68" t="str">
        <f t="shared" si="19"/>
        <v/>
      </c>
    </row>
    <row r="23" spans="1:22" x14ac:dyDescent="0.35">
      <c r="A23" s="27">
        <v>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8" t="str">
        <f t="shared" si="14"/>
        <v/>
      </c>
      <c r="R23" s="38" t="str">
        <f t="shared" si="15"/>
        <v/>
      </c>
      <c r="S23" s="38" t="str">
        <f t="shared" si="16"/>
        <v/>
      </c>
      <c r="T23" s="38" t="str">
        <f t="shared" si="17"/>
        <v/>
      </c>
      <c r="U23" s="38" t="str">
        <f t="shared" si="18"/>
        <v/>
      </c>
      <c r="V23" s="68" t="str">
        <f t="shared" si="19"/>
        <v/>
      </c>
    </row>
    <row r="24" spans="1:22" x14ac:dyDescent="0.35">
      <c r="A24" s="27">
        <v>11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8" t="str">
        <f t="shared" si="14"/>
        <v/>
      </c>
      <c r="R24" s="38" t="str">
        <f t="shared" si="15"/>
        <v/>
      </c>
      <c r="S24" s="38" t="str">
        <f t="shared" si="16"/>
        <v/>
      </c>
      <c r="T24" s="38" t="str">
        <f t="shared" si="17"/>
        <v/>
      </c>
      <c r="U24" s="38" t="str">
        <f t="shared" si="18"/>
        <v/>
      </c>
      <c r="V24" s="68" t="str">
        <f t="shared" si="19"/>
        <v/>
      </c>
    </row>
    <row r="25" spans="1:22" x14ac:dyDescent="0.35">
      <c r="A25" s="27">
        <v>12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8" t="str">
        <f t="shared" si="14"/>
        <v/>
      </c>
      <c r="R25" s="38" t="str">
        <f t="shared" si="15"/>
        <v/>
      </c>
      <c r="S25" s="38" t="str">
        <f t="shared" si="16"/>
        <v/>
      </c>
      <c r="T25" s="38" t="str">
        <f t="shared" si="17"/>
        <v/>
      </c>
      <c r="U25" s="38" t="str">
        <f t="shared" si="18"/>
        <v/>
      </c>
      <c r="V25" s="68" t="str">
        <f t="shared" si="19"/>
        <v/>
      </c>
    </row>
    <row r="26" spans="1:22" x14ac:dyDescent="0.35">
      <c r="A26" s="27">
        <v>13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8" t="str">
        <f t="shared" si="14"/>
        <v/>
      </c>
      <c r="R26" s="38" t="str">
        <f t="shared" si="15"/>
        <v/>
      </c>
      <c r="S26" s="38" t="str">
        <f t="shared" si="16"/>
        <v/>
      </c>
      <c r="T26" s="38" t="str">
        <f t="shared" si="17"/>
        <v/>
      </c>
      <c r="U26" s="38" t="str">
        <f t="shared" si="18"/>
        <v/>
      </c>
      <c r="V26" s="68" t="str">
        <f t="shared" si="19"/>
        <v/>
      </c>
    </row>
    <row r="27" spans="1:22" x14ac:dyDescent="0.35">
      <c r="A27" s="27">
        <v>14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8" t="str">
        <f t="shared" si="14"/>
        <v/>
      </c>
      <c r="R27" s="38" t="str">
        <f t="shared" si="15"/>
        <v/>
      </c>
      <c r="S27" s="38" t="str">
        <f t="shared" si="16"/>
        <v/>
      </c>
      <c r="T27" s="38" t="str">
        <f t="shared" si="17"/>
        <v/>
      </c>
      <c r="U27" s="38" t="str">
        <f t="shared" si="18"/>
        <v/>
      </c>
      <c r="V27" s="68" t="str">
        <f t="shared" si="19"/>
        <v/>
      </c>
    </row>
    <row r="28" spans="1:22" x14ac:dyDescent="0.35">
      <c r="A28" s="27">
        <v>15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8" t="str">
        <f t="shared" si="14"/>
        <v/>
      </c>
      <c r="R28" s="38" t="str">
        <f t="shared" si="15"/>
        <v/>
      </c>
      <c r="S28" s="38" t="str">
        <f t="shared" si="16"/>
        <v/>
      </c>
      <c r="T28" s="38" t="str">
        <f t="shared" si="17"/>
        <v/>
      </c>
      <c r="U28" s="38" t="str">
        <f t="shared" si="18"/>
        <v/>
      </c>
      <c r="V28" s="68" t="str">
        <f t="shared" si="19"/>
        <v/>
      </c>
    </row>
    <row r="29" spans="1:22" x14ac:dyDescent="0.35">
      <c r="A29" s="27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8" t="str">
        <f t="shared" si="14"/>
        <v/>
      </c>
      <c r="R29" s="38" t="str">
        <f t="shared" si="15"/>
        <v/>
      </c>
      <c r="S29" s="38" t="str">
        <f t="shared" si="16"/>
        <v/>
      </c>
      <c r="T29" s="38" t="str">
        <f t="shared" si="17"/>
        <v/>
      </c>
      <c r="U29" s="38" t="str">
        <f t="shared" si="18"/>
        <v/>
      </c>
      <c r="V29" s="68" t="str">
        <f t="shared" si="19"/>
        <v/>
      </c>
    </row>
    <row r="30" spans="1:22" x14ac:dyDescent="0.35">
      <c r="A30" s="27">
        <v>17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8" t="str">
        <f t="shared" si="14"/>
        <v/>
      </c>
      <c r="R30" s="38" t="str">
        <f t="shared" si="15"/>
        <v/>
      </c>
      <c r="S30" s="38" t="str">
        <f t="shared" si="16"/>
        <v/>
      </c>
      <c r="T30" s="38" t="str">
        <f t="shared" si="17"/>
        <v/>
      </c>
      <c r="U30" s="38" t="str">
        <f t="shared" si="18"/>
        <v/>
      </c>
      <c r="V30" s="68" t="str">
        <f t="shared" si="19"/>
        <v/>
      </c>
    </row>
    <row r="31" spans="1:22" x14ac:dyDescent="0.35">
      <c r="A31" s="27">
        <v>18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8" t="str">
        <f t="shared" si="14"/>
        <v/>
      </c>
      <c r="R31" s="38" t="str">
        <f t="shared" si="15"/>
        <v/>
      </c>
      <c r="S31" s="38" t="str">
        <f t="shared" si="16"/>
        <v/>
      </c>
      <c r="T31" s="38" t="str">
        <f t="shared" si="17"/>
        <v/>
      </c>
      <c r="U31" s="38" t="str">
        <f t="shared" si="18"/>
        <v/>
      </c>
      <c r="V31" s="68" t="str">
        <f t="shared" si="19"/>
        <v/>
      </c>
    </row>
    <row r="32" spans="1:22" x14ac:dyDescent="0.35">
      <c r="A32" s="27">
        <v>19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8" t="str">
        <f t="shared" si="14"/>
        <v/>
      </c>
      <c r="R32" s="38" t="str">
        <f t="shared" si="15"/>
        <v/>
      </c>
      <c r="S32" s="38" t="str">
        <f t="shared" si="16"/>
        <v/>
      </c>
      <c r="T32" s="38" t="str">
        <f t="shared" si="17"/>
        <v/>
      </c>
      <c r="U32" s="38" t="str">
        <f t="shared" si="18"/>
        <v/>
      </c>
      <c r="V32" s="68" t="str">
        <f t="shared" si="19"/>
        <v/>
      </c>
    </row>
    <row r="33" spans="1:22" x14ac:dyDescent="0.35">
      <c r="A33" s="27">
        <v>20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8" t="str">
        <f t="shared" si="14"/>
        <v/>
      </c>
      <c r="R33" s="38" t="str">
        <f t="shared" si="15"/>
        <v/>
      </c>
      <c r="S33" s="38" t="str">
        <f t="shared" si="16"/>
        <v/>
      </c>
      <c r="T33" s="38" t="str">
        <f t="shared" si="17"/>
        <v/>
      </c>
      <c r="U33" s="38" t="str">
        <f t="shared" si="18"/>
        <v/>
      </c>
      <c r="V33" s="68" t="str">
        <f t="shared" si="19"/>
        <v/>
      </c>
    </row>
    <row r="34" spans="1:22" x14ac:dyDescent="0.35">
      <c r="A34" s="27">
        <v>21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8" t="str">
        <f t="shared" si="14"/>
        <v/>
      </c>
      <c r="R34" s="38" t="str">
        <f t="shared" si="15"/>
        <v/>
      </c>
      <c r="S34" s="38" t="str">
        <f t="shared" si="16"/>
        <v/>
      </c>
      <c r="T34" s="38" t="str">
        <f t="shared" si="17"/>
        <v/>
      </c>
      <c r="U34" s="38" t="str">
        <f t="shared" si="18"/>
        <v/>
      </c>
      <c r="V34" s="68" t="str">
        <f t="shared" si="19"/>
        <v/>
      </c>
    </row>
    <row r="35" spans="1:22" x14ac:dyDescent="0.35">
      <c r="A35" s="27">
        <v>22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8" t="str">
        <f t="shared" si="14"/>
        <v/>
      </c>
      <c r="R35" s="38" t="str">
        <f t="shared" si="15"/>
        <v/>
      </c>
      <c r="S35" s="38" t="str">
        <f t="shared" si="16"/>
        <v/>
      </c>
      <c r="T35" s="38" t="str">
        <f t="shared" si="17"/>
        <v/>
      </c>
      <c r="U35" s="38" t="str">
        <f t="shared" si="18"/>
        <v/>
      </c>
      <c r="V35" s="68" t="str">
        <f t="shared" si="19"/>
        <v/>
      </c>
    </row>
    <row r="36" spans="1:22" x14ac:dyDescent="0.35">
      <c r="A36" s="27">
        <v>23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8" t="str">
        <f t="shared" si="14"/>
        <v/>
      </c>
      <c r="R36" s="38" t="str">
        <f t="shared" si="15"/>
        <v/>
      </c>
      <c r="S36" s="38" t="str">
        <f t="shared" si="16"/>
        <v/>
      </c>
      <c r="T36" s="38" t="str">
        <f t="shared" si="17"/>
        <v/>
      </c>
      <c r="U36" s="38" t="str">
        <f t="shared" si="18"/>
        <v/>
      </c>
      <c r="V36" s="68" t="str">
        <f t="shared" si="19"/>
        <v/>
      </c>
    </row>
    <row r="37" spans="1:22" x14ac:dyDescent="0.35">
      <c r="A37" s="27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8" t="str">
        <f t="shared" si="14"/>
        <v/>
      </c>
      <c r="R37" s="38" t="str">
        <f t="shared" si="15"/>
        <v/>
      </c>
      <c r="S37" s="38" t="str">
        <f t="shared" si="16"/>
        <v/>
      </c>
      <c r="T37" s="38" t="str">
        <f t="shared" si="17"/>
        <v/>
      </c>
      <c r="U37" s="38" t="str">
        <f t="shared" si="18"/>
        <v/>
      </c>
      <c r="V37" s="68" t="str">
        <f t="shared" si="19"/>
        <v/>
      </c>
    </row>
    <row r="38" spans="1:22" x14ac:dyDescent="0.35">
      <c r="A38" s="27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8" t="str">
        <f t="shared" si="14"/>
        <v/>
      </c>
      <c r="R38" s="38" t="str">
        <f t="shared" si="15"/>
        <v/>
      </c>
      <c r="S38" s="38" t="str">
        <f t="shared" si="16"/>
        <v/>
      </c>
      <c r="T38" s="38" t="str">
        <f t="shared" si="17"/>
        <v/>
      </c>
      <c r="U38" s="38" t="str">
        <f t="shared" si="18"/>
        <v/>
      </c>
      <c r="V38" s="68" t="str">
        <f t="shared" si="19"/>
        <v/>
      </c>
    </row>
    <row r="39" spans="1:22" x14ac:dyDescent="0.35">
      <c r="A39" s="27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8" t="str">
        <f t="shared" si="14"/>
        <v/>
      </c>
      <c r="R39" s="38" t="str">
        <f t="shared" si="15"/>
        <v/>
      </c>
      <c r="S39" s="38" t="str">
        <f t="shared" si="16"/>
        <v/>
      </c>
      <c r="T39" s="38" t="str">
        <f t="shared" si="17"/>
        <v/>
      </c>
      <c r="U39" s="38" t="str">
        <f t="shared" si="18"/>
        <v/>
      </c>
      <c r="V39" s="68" t="str">
        <f t="shared" si="19"/>
        <v/>
      </c>
    </row>
    <row r="40" spans="1:22" x14ac:dyDescent="0.35">
      <c r="A40" s="27">
        <v>27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8" t="str">
        <f t="shared" si="14"/>
        <v/>
      </c>
      <c r="R40" s="38" t="str">
        <f t="shared" si="15"/>
        <v/>
      </c>
      <c r="S40" s="38" t="str">
        <f t="shared" si="16"/>
        <v/>
      </c>
      <c r="T40" s="38" t="str">
        <f t="shared" si="17"/>
        <v/>
      </c>
      <c r="U40" s="38" t="str">
        <f t="shared" si="18"/>
        <v/>
      </c>
      <c r="V40" s="68" t="str">
        <f t="shared" si="19"/>
        <v/>
      </c>
    </row>
    <row r="41" spans="1:22" x14ac:dyDescent="0.35">
      <c r="A41" s="27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8" t="str">
        <f t="shared" si="14"/>
        <v/>
      </c>
      <c r="R41" s="38" t="str">
        <f t="shared" si="15"/>
        <v/>
      </c>
      <c r="S41" s="38" t="str">
        <f t="shared" si="16"/>
        <v/>
      </c>
      <c r="T41" s="38" t="str">
        <f t="shared" si="17"/>
        <v/>
      </c>
      <c r="U41" s="38" t="str">
        <f t="shared" si="18"/>
        <v/>
      </c>
      <c r="V41" s="68" t="str">
        <f t="shared" si="19"/>
        <v/>
      </c>
    </row>
    <row r="42" spans="1:22" x14ac:dyDescent="0.35">
      <c r="A42" s="27">
        <v>29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8" t="str">
        <f t="shared" si="14"/>
        <v/>
      </c>
      <c r="R42" s="38" t="str">
        <f t="shared" si="15"/>
        <v/>
      </c>
      <c r="S42" s="38" t="str">
        <f t="shared" si="16"/>
        <v/>
      </c>
      <c r="T42" s="38" t="str">
        <f t="shared" si="17"/>
        <v/>
      </c>
      <c r="U42" s="38" t="str">
        <f t="shared" si="18"/>
        <v/>
      </c>
      <c r="V42" s="68" t="str">
        <f t="shared" si="19"/>
        <v/>
      </c>
    </row>
    <row r="43" spans="1:22" x14ac:dyDescent="0.35">
      <c r="A43" s="27">
        <v>30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8" t="str">
        <f t="shared" si="14"/>
        <v/>
      </c>
      <c r="R43" s="38" t="str">
        <f t="shared" si="15"/>
        <v/>
      </c>
      <c r="S43" s="38" t="str">
        <f t="shared" si="16"/>
        <v/>
      </c>
      <c r="T43" s="38" t="str">
        <f t="shared" si="17"/>
        <v/>
      </c>
      <c r="U43" s="38" t="str">
        <f t="shared" si="18"/>
        <v/>
      </c>
      <c r="V43" s="68" t="str">
        <f t="shared" si="19"/>
        <v/>
      </c>
    </row>
    <row r="44" spans="1:22" x14ac:dyDescent="0.35">
      <c r="A44" s="27">
        <v>31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8" t="str">
        <f t="shared" si="14"/>
        <v/>
      </c>
      <c r="R44" s="38" t="str">
        <f t="shared" si="15"/>
        <v/>
      </c>
      <c r="S44" s="38" t="str">
        <f t="shared" si="16"/>
        <v/>
      </c>
      <c r="T44" s="38" t="str">
        <f t="shared" si="17"/>
        <v/>
      </c>
      <c r="U44" s="38" t="str">
        <f t="shared" si="18"/>
        <v/>
      </c>
      <c r="V44" s="68" t="str">
        <f t="shared" si="19"/>
        <v/>
      </c>
    </row>
    <row r="45" spans="1:22" x14ac:dyDescent="0.35">
      <c r="A45" s="27">
        <v>35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8" t="str">
        <f t="shared" si="14"/>
        <v/>
      </c>
      <c r="R45" s="38" t="str">
        <f t="shared" si="15"/>
        <v/>
      </c>
      <c r="S45" s="38" t="str">
        <f t="shared" si="16"/>
        <v/>
      </c>
      <c r="T45" s="38" t="str">
        <f t="shared" si="17"/>
        <v/>
      </c>
      <c r="U45" s="38" t="str">
        <f t="shared" si="18"/>
        <v/>
      </c>
      <c r="V45" s="68" t="str">
        <f t="shared" si="19"/>
        <v/>
      </c>
    </row>
    <row r="46" spans="1:22" x14ac:dyDescent="0.35">
      <c r="A46" s="27">
        <v>36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8" t="str">
        <f t="shared" si="14"/>
        <v/>
      </c>
      <c r="R46" s="38" t="str">
        <f t="shared" si="15"/>
        <v/>
      </c>
      <c r="S46" s="38" t="str">
        <f t="shared" si="16"/>
        <v/>
      </c>
      <c r="T46" s="38" t="str">
        <f t="shared" si="17"/>
        <v/>
      </c>
      <c r="U46" s="38" t="str">
        <f t="shared" si="18"/>
        <v/>
      </c>
      <c r="V46" s="68" t="str">
        <f t="shared" si="19"/>
        <v/>
      </c>
    </row>
    <row r="47" spans="1:22" x14ac:dyDescent="0.35">
      <c r="A47" s="27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8" t="str">
        <f t="shared" si="14"/>
        <v/>
      </c>
      <c r="R47" s="38" t="str">
        <f t="shared" si="15"/>
        <v/>
      </c>
      <c r="S47" s="38" t="str">
        <f t="shared" si="16"/>
        <v/>
      </c>
      <c r="T47" s="38" t="str">
        <f t="shared" si="17"/>
        <v/>
      </c>
      <c r="U47" s="38" t="str">
        <f t="shared" si="18"/>
        <v/>
      </c>
      <c r="V47" s="68" t="str">
        <f t="shared" si="19"/>
        <v/>
      </c>
    </row>
    <row r="48" spans="1:22" x14ac:dyDescent="0.35">
      <c r="A48" s="27">
        <v>38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8" t="str">
        <f t="shared" si="14"/>
        <v/>
      </c>
      <c r="R48" s="38" t="str">
        <f t="shared" si="15"/>
        <v/>
      </c>
      <c r="S48" s="38" t="str">
        <f t="shared" si="16"/>
        <v/>
      </c>
      <c r="T48" s="38" t="str">
        <f t="shared" si="17"/>
        <v/>
      </c>
      <c r="U48" s="38" t="str">
        <f t="shared" si="18"/>
        <v/>
      </c>
      <c r="V48" s="68" t="str">
        <f t="shared" si="19"/>
        <v/>
      </c>
    </row>
    <row r="49" spans="1:22" x14ac:dyDescent="0.35">
      <c r="A49" s="27">
        <v>39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8" t="str">
        <f t="shared" si="14"/>
        <v/>
      </c>
      <c r="R49" s="38" t="str">
        <f t="shared" si="15"/>
        <v/>
      </c>
      <c r="S49" s="38" t="str">
        <f t="shared" si="16"/>
        <v/>
      </c>
      <c r="T49" s="38" t="str">
        <f t="shared" si="17"/>
        <v/>
      </c>
      <c r="U49" s="38" t="str">
        <f t="shared" si="18"/>
        <v/>
      </c>
      <c r="V49" s="68" t="str">
        <f t="shared" si="19"/>
        <v/>
      </c>
    </row>
    <row r="50" spans="1:22" x14ac:dyDescent="0.35">
      <c r="A50" s="27">
        <v>40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8" t="str">
        <f t="shared" si="14"/>
        <v/>
      </c>
      <c r="R50" s="38" t="str">
        <f t="shared" si="15"/>
        <v/>
      </c>
      <c r="S50" s="38" t="str">
        <f t="shared" si="16"/>
        <v/>
      </c>
      <c r="T50" s="38" t="str">
        <f t="shared" si="17"/>
        <v/>
      </c>
      <c r="U50" s="38" t="str">
        <f t="shared" si="18"/>
        <v/>
      </c>
      <c r="V50" s="68" t="str">
        <f t="shared" si="19"/>
        <v/>
      </c>
    </row>
    <row r="51" spans="1:22" x14ac:dyDescent="0.35">
      <c r="A51" s="27">
        <v>41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8" t="str">
        <f t="shared" si="14"/>
        <v/>
      </c>
      <c r="R51" s="38" t="str">
        <f t="shared" si="15"/>
        <v/>
      </c>
      <c r="S51" s="38" t="str">
        <f t="shared" si="16"/>
        <v/>
      </c>
      <c r="T51" s="38" t="str">
        <f t="shared" si="17"/>
        <v/>
      </c>
      <c r="U51" s="38" t="str">
        <f t="shared" si="18"/>
        <v/>
      </c>
      <c r="V51" s="68" t="str">
        <f t="shared" si="19"/>
        <v/>
      </c>
    </row>
    <row r="52" spans="1:22" x14ac:dyDescent="0.35">
      <c r="A52" s="27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8" t="str">
        <f t="shared" si="14"/>
        <v/>
      </c>
      <c r="R52" s="38" t="str">
        <f t="shared" si="15"/>
        <v/>
      </c>
      <c r="S52" s="38" t="str">
        <f t="shared" si="16"/>
        <v/>
      </c>
      <c r="T52" s="38" t="str">
        <f t="shared" si="17"/>
        <v/>
      </c>
      <c r="U52" s="38" t="str">
        <f t="shared" si="18"/>
        <v/>
      </c>
      <c r="V52" s="68" t="str">
        <f t="shared" si="19"/>
        <v/>
      </c>
    </row>
    <row r="53" spans="1:22" x14ac:dyDescent="0.35">
      <c r="A53" s="27">
        <v>43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8" t="str">
        <f t="shared" si="14"/>
        <v/>
      </c>
      <c r="R53" s="38" t="str">
        <f t="shared" si="15"/>
        <v/>
      </c>
      <c r="S53" s="38" t="str">
        <f t="shared" si="16"/>
        <v/>
      </c>
      <c r="T53" s="38" t="str">
        <f t="shared" si="17"/>
        <v/>
      </c>
      <c r="U53" s="38" t="str">
        <f t="shared" si="18"/>
        <v/>
      </c>
      <c r="V53" s="68" t="str">
        <f t="shared" si="19"/>
        <v/>
      </c>
    </row>
    <row r="54" spans="1:22" x14ac:dyDescent="0.35">
      <c r="A54" s="27">
        <v>44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8" t="str">
        <f t="shared" si="14"/>
        <v/>
      </c>
      <c r="R54" s="38" t="str">
        <f t="shared" si="15"/>
        <v/>
      </c>
      <c r="S54" s="38" t="str">
        <f t="shared" si="16"/>
        <v/>
      </c>
      <c r="T54" s="38" t="str">
        <f t="shared" si="17"/>
        <v/>
      </c>
      <c r="U54" s="38" t="str">
        <f t="shared" si="18"/>
        <v/>
      </c>
      <c r="V54" s="68" t="str">
        <f t="shared" si="19"/>
        <v/>
      </c>
    </row>
    <row r="55" spans="1:22" x14ac:dyDescent="0.35">
      <c r="A55" s="27">
        <v>45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8" t="str">
        <f t="shared" si="14"/>
        <v/>
      </c>
      <c r="R55" s="38" t="str">
        <f t="shared" si="15"/>
        <v/>
      </c>
      <c r="S55" s="38" t="str">
        <f t="shared" si="16"/>
        <v/>
      </c>
      <c r="T55" s="38" t="str">
        <f t="shared" si="17"/>
        <v/>
      </c>
      <c r="U55" s="38" t="str">
        <f t="shared" si="18"/>
        <v/>
      </c>
      <c r="V55" s="68" t="str">
        <f t="shared" si="19"/>
        <v/>
      </c>
    </row>
    <row r="56" spans="1:22" x14ac:dyDescent="0.35">
      <c r="A56" s="27">
        <v>46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8" t="str">
        <f t="shared" si="14"/>
        <v/>
      </c>
      <c r="R56" s="38" t="str">
        <f t="shared" si="15"/>
        <v/>
      </c>
      <c r="S56" s="38" t="str">
        <f t="shared" si="16"/>
        <v/>
      </c>
      <c r="T56" s="38" t="str">
        <f t="shared" si="17"/>
        <v/>
      </c>
      <c r="U56" s="38" t="str">
        <f t="shared" si="18"/>
        <v/>
      </c>
      <c r="V56" s="68" t="str">
        <f t="shared" si="19"/>
        <v/>
      </c>
    </row>
    <row r="57" spans="1:22" x14ac:dyDescent="0.35">
      <c r="A57" s="27">
        <v>47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8" t="str">
        <f t="shared" si="14"/>
        <v/>
      </c>
      <c r="R57" s="38" t="str">
        <f t="shared" si="15"/>
        <v/>
      </c>
      <c r="S57" s="38" t="str">
        <f t="shared" si="16"/>
        <v/>
      </c>
      <c r="T57" s="38" t="str">
        <f t="shared" si="17"/>
        <v/>
      </c>
      <c r="U57" s="38" t="str">
        <f t="shared" si="18"/>
        <v/>
      </c>
      <c r="V57" s="68" t="str">
        <f t="shared" si="19"/>
        <v/>
      </c>
    </row>
    <row r="58" spans="1:22" x14ac:dyDescent="0.35">
      <c r="A58" s="27">
        <v>48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8" t="str">
        <f t="shared" si="14"/>
        <v/>
      </c>
      <c r="R58" s="38" t="str">
        <f t="shared" si="15"/>
        <v/>
      </c>
      <c r="S58" s="38" t="str">
        <f t="shared" si="16"/>
        <v/>
      </c>
      <c r="T58" s="38" t="str">
        <f t="shared" si="17"/>
        <v/>
      </c>
      <c r="U58" s="38" t="str">
        <f t="shared" si="18"/>
        <v/>
      </c>
      <c r="V58" s="68" t="str">
        <f t="shared" si="19"/>
        <v/>
      </c>
    </row>
    <row r="59" spans="1:22" x14ac:dyDescent="0.35">
      <c r="A59" s="27">
        <v>49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8" t="str">
        <f t="shared" si="14"/>
        <v/>
      </c>
      <c r="R59" s="38" t="str">
        <f t="shared" si="15"/>
        <v/>
      </c>
      <c r="S59" s="38" t="str">
        <f t="shared" si="16"/>
        <v/>
      </c>
      <c r="T59" s="38" t="str">
        <f t="shared" si="17"/>
        <v/>
      </c>
      <c r="U59" s="38" t="str">
        <f t="shared" si="18"/>
        <v/>
      </c>
      <c r="V59" s="68" t="str">
        <f t="shared" si="19"/>
        <v/>
      </c>
    </row>
    <row r="60" spans="1:22" x14ac:dyDescent="0.35">
      <c r="A60" s="27">
        <v>50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8" t="str">
        <f t="shared" si="14"/>
        <v/>
      </c>
      <c r="R60" s="38" t="str">
        <f t="shared" si="15"/>
        <v/>
      </c>
      <c r="S60" s="38" t="str">
        <f t="shared" si="16"/>
        <v/>
      </c>
      <c r="T60" s="38" t="str">
        <f t="shared" si="17"/>
        <v/>
      </c>
      <c r="U60" s="38" t="str">
        <f t="shared" si="18"/>
        <v/>
      </c>
      <c r="V60" s="68" t="str">
        <f t="shared" si="19"/>
        <v/>
      </c>
    </row>
    <row r="61" spans="1:22" x14ac:dyDescent="0.35">
      <c r="A61" s="27">
        <v>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8" t="str">
        <f t="shared" si="14"/>
        <v/>
      </c>
      <c r="R61" s="38" t="str">
        <f t="shared" si="15"/>
        <v/>
      </c>
      <c r="S61" s="38" t="str">
        <f t="shared" si="16"/>
        <v/>
      </c>
      <c r="T61" s="38" t="str">
        <f t="shared" si="17"/>
        <v/>
      </c>
      <c r="U61" s="38" t="str">
        <f t="shared" si="18"/>
        <v/>
      </c>
      <c r="V61" s="68" t="str">
        <f t="shared" si="19"/>
        <v/>
      </c>
    </row>
    <row r="62" spans="1:22" x14ac:dyDescent="0.35">
      <c r="A62" s="27">
        <v>53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 t="str">
        <f t="shared" si="14"/>
        <v/>
      </c>
      <c r="R62" s="38" t="str">
        <f t="shared" si="15"/>
        <v/>
      </c>
      <c r="S62" s="38" t="str">
        <f t="shared" si="16"/>
        <v/>
      </c>
      <c r="T62" s="38" t="str">
        <f t="shared" si="17"/>
        <v/>
      </c>
      <c r="U62" s="38" t="str">
        <f t="shared" si="18"/>
        <v/>
      </c>
      <c r="V62" s="68" t="str">
        <f t="shared" si="19"/>
        <v/>
      </c>
    </row>
    <row r="63" spans="1:22" x14ac:dyDescent="0.35">
      <c r="A63" s="27">
        <v>54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8" t="str">
        <f t="shared" si="14"/>
        <v/>
      </c>
      <c r="R63" s="38" t="str">
        <f t="shared" si="15"/>
        <v/>
      </c>
      <c r="S63" s="38" t="str">
        <f t="shared" si="16"/>
        <v/>
      </c>
      <c r="T63" s="38" t="str">
        <f t="shared" si="17"/>
        <v/>
      </c>
      <c r="U63" s="38" t="str">
        <f t="shared" si="18"/>
        <v/>
      </c>
      <c r="V63" s="68" t="str">
        <f t="shared" si="19"/>
        <v/>
      </c>
    </row>
    <row r="64" spans="1:22" x14ac:dyDescent="0.35">
      <c r="A64" s="27">
        <v>56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8" t="str">
        <f t="shared" si="14"/>
        <v/>
      </c>
      <c r="R64" s="38" t="str">
        <f t="shared" si="15"/>
        <v/>
      </c>
      <c r="S64" s="38" t="str">
        <f t="shared" si="16"/>
        <v/>
      </c>
      <c r="T64" s="38" t="str">
        <f t="shared" si="17"/>
        <v/>
      </c>
      <c r="U64" s="38" t="str">
        <f t="shared" si="18"/>
        <v/>
      </c>
      <c r="V64" s="68" t="str">
        <f t="shared" si="19"/>
        <v/>
      </c>
    </row>
    <row r="65" spans="1:22" x14ac:dyDescent="0.35">
      <c r="A65" s="27">
        <v>57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8" t="str">
        <f t="shared" si="14"/>
        <v/>
      </c>
      <c r="R65" s="38" t="str">
        <f t="shared" si="15"/>
        <v/>
      </c>
      <c r="S65" s="38" t="str">
        <f t="shared" si="16"/>
        <v/>
      </c>
      <c r="T65" s="38" t="str">
        <f t="shared" si="17"/>
        <v/>
      </c>
      <c r="U65" s="38" t="str">
        <f t="shared" si="18"/>
        <v/>
      </c>
      <c r="V65" s="68" t="str">
        <f t="shared" si="19"/>
        <v/>
      </c>
    </row>
    <row r="66" spans="1:22" x14ac:dyDescent="0.35">
      <c r="A66" s="27">
        <v>59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8" t="str">
        <f t="shared" si="14"/>
        <v/>
      </c>
      <c r="R66" s="38" t="str">
        <f t="shared" si="15"/>
        <v/>
      </c>
      <c r="S66" s="38" t="str">
        <f t="shared" si="16"/>
        <v/>
      </c>
      <c r="T66" s="38" t="str">
        <f t="shared" si="17"/>
        <v/>
      </c>
      <c r="U66" s="38" t="str">
        <f t="shared" si="18"/>
        <v/>
      </c>
      <c r="V66" s="68" t="str">
        <f t="shared" si="19"/>
        <v/>
      </c>
    </row>
    <row r="67" spans="1:22" x14ac:dyDescent="0.35">
      <c r="A67" s="27">
        <v>60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8" t="str">
        <f t="shared" si="14"/>
        <v/>
      </c>
      <c r="R67" s="38" t="str">
        <f t="shared" si="15"/>
        <v/>
      </c>
      <c r="S67" s="38" t="str">
        <f t="shared" si="16"/>
        <v/>
      </c>
      <c r="T67" s="38" t="str">
        <f t="shared" si="17"/>
        <v/>
      </c>
      <c r="U67" s="38" t="str">
        <f t="shared" si="18"/>
        <v/>
      </c>
      <c r="V67" s="68" t="str">
        <f t="shared" si="19"/>
        <v/>
      </c>
    </row>
    <row r="68" spans="1:22" x14ac:dyDescent="0.35">
      <c r="A68" s="27">
        <v>61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8" t="str">
        <f t="shared" si="14"/>
        <v/>
      </c>
      <c r="R68" s="38" t="str">
        <f t="shared" si="15"/>
        <v/>
      </c>
      <c r="S68" s="38" t="str">
        <f t="shared" si="16"/>
        <v/>
      </c>
      <c r="T68" s="38" t="str">
        <f t="shared" si="17"/>
        <v/>
      </c>
      <c r="U68" s="38" t="str">
        <f t="shared" si="18"/>
        <v/>
      </c>
      <c r="V68" s="68" t="str">
        <f t="shared" si="19"/>
        <v/>
      </c>
    </row>
    <row r="69" spans="1:22" x14ac:dyDescent="0.35">
      <c r="A69" s="27">
        <v>62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8" t="str">
        <f t="shared" si="14"/>
        <v/>
      </c>
      <c r="R69" s="38" t="str">
        <f t="shared" si="15"/>
        <v/>
      </c>
      <c r="S69" s="38" t="str">
        <f t="shared" si="16"/>
        <v/>
      </c>
      <c r="T69" s="38" t="str">
        <f t="shared" si="17"/>
        <v/>
      </c>
      <c r="U69" s="38" t="str">
        <f t="shared" si="18"/>
        <v/>
      </c>
      <c r="V69" s="68" t="str">
        <f t="shared" si="19"/>
        <v/>
      </c>
    </row>
    <row r="70" spans="1:22" x14ac:dyDescent="0.35">
      <c r="A70" s="27">
        <v>63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8" t="str">
        <f t="shared" si="14"/>
        <v/>
      </c>
      <c r="R70" s="38" t="str">
        <f t="shared" si="15"/>
        <v/>
      </c>
      <c r="S70" s="38" t="str">
        <f t="shared" si="16"/>
        <v/>
      </c>
      <c r="T70" s="38" t="str">
        <f t="shared" si="17"/>
        <v/>
      </c>
      <c r="U70" s="38" t="str">
        <f t="shared" si="18"/>
        <v/>
      </c>
      <c r="V70" s="68" t="str">
        <f t="shared" si="19"/>
        <v/>
      </c>
    </row>
    <row r="71" spans="1:22" x14ac:dyDescent="0.35">
      <c r="A71" s="27">
        <v>64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8" t="str">
        <f t="shared" si="14"/>
        <v/>
      </c>
      <c r="R71" s="38" t="str">
        <f t="shared" si="15"/>
        <v/>
      </c>
      <c r="S71" s="38" t="str">
        <f t="shared" si="16"/>
        <v/>
      </c>
      <c r="T71" s="38" t="str">
        <f t="shared" si="17"/>
        <v/>
      </c>
      <c r="U71" s="38" t="str">
        <f t="shared" si="18"/>
        <v/>
      </c>
      <c r="V71" s="68" t="str">
        <f t="shared" si="19"/>
        <v/>
      </c>
    </row>
    <row r="72" spans="1:22" x14ac:dyDescent="0.35">
      <c r="A72" s="27">
        <v>65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8" t="str">
        <f t="shared" si="14"/>
        <v/>
      </c>
      <c r="R72" s="38" t="str">
        <f t="shared" si="15"/>
        <v/>
      </c>
      <c r="S72" s="38" t="str">
        <f t="shared" si="16"/>
        <v/>
      </c>
      <c r="T72" s="38" t="str">
        <f t="shared" si="17"/>
        <v/>
      </c>
      <c r="U72" s="38" t="str">
        <f t="shared" si="18"/>
        <v/>
      </c>
      <c r="V72" s="68" t="str">
        <f t="shared" si="19"/>
        <v/>
      </c>
    </row>
    <row r="73" spans="1:22" x14ac:dyDescent="0.35">
      <c r="A73" s="27">
        <v>66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8" t="str">
        <f t="shared" si="14"/>
        <v/>
      </c>
      <c r="R73" s="38" t="str">
        <f t="shared" si="15"/>
        <v/>
      </c>
      <c r="S73" s="38" t="str">
        <f t="shared" si="16"/>
        <v/>
      </c>
      <c r="T73" s="38" t="str">
        <f t="shared" si="17"/>
        <v/>
      </c>
      <c r="U73" s="38" t="str">
        <f t="shared" si="18"/>
        <v/>
      </c>
      <c r="V73" s="68" t="str">
        <f t="shared" si="19"/>
        <v/>
      </c>
    </row>
    <row r="74" spans="1:22" x14ac:dyDescent="0.35">
      <c r="A74" s="27">
        <v>67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8" t="str">
        <f t="shared" si="14"/>
        <v/>
      </c>
      <c r="R74" s="38" t="str">
        <f t="shared" si="15"/>
        <v/>
      </c>
      <c r="S74" s="38" t="str">
        <f t="shared" si="16"/>
        <v/>
      </c>
      <c r="T74" s="38" t="str">
        <f t="shared" si="17"/>
        <v/>
      </c>
      <c r="U74" s="38" t="str">
        <f t="shared" si="18"/>
        <v/>
      </c>
      <c r="V74" s="68" t="str">
        <f t="shared" si="19"/>
        <v/>
      </c>
    </row>
    <row r="75" spans="1:22" x14ac:dyDescent="0.35">
      <c r="A75" s="27">
        <v>69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8" t="str">
        <f t="shared" si="14"/>
        <v/>
      </c>
      <c r="R75" s="38" t="str">
        <f t="shared" si="15"/>
        <v/>
      </c>
      <c r="S75" s="38" t="str">
        <f t="shared" si="16"/>
        <v/>
      </c>
      <c r="T75" s="38" t="str">
        <f t="shared" si="17"/>
        <v/>
      </c>
      <c r="U75" s="38" t="str">
        <f t="shared" si="18"/>
        <v/>
      </c>
      <c r="V75" s="68" t="str">
        <f t="shared" si="19"/>
        <v/>
      </c>
    </row>
    <row r="76" spans="1:22" x14ac:dyDescent="0.35">
      <c r="A76" s="27">
        <v>71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8" t="str">
        <f t="shared" si="14"/>
        <v/>
      </c>
      <c r="R76" s="38" t="str">
        <f t="shared" si="15"/>
        <v/>
      </c>
      <c r="S76" s="38" t="str">
        <f t="shared" si="16"/>
        <v/>
      </c>
      <c r="T76" s="38" t="str">
        <f t="shared" si="17"/>
        <v/>
      </c>
      <c r="U76" s="38" t="str">
        <f t="shared" si="18"/>
        <v/>
      </c>
      <c r="V76" s="68" t="str">
        <f t="shared" si="19"/>
        <v/>
      </c>
    </row>
    <row r="77" spans="1:22" x14ac:dyDescent="0.35">
      <c r="A77" s="27">
        <v>72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8" t="str">
        <f t="shared" si="14"/>
        <v/>
      </c>
      <c r="R77" s="38" t="str">
        <f t="shared" si="15"/>
        <v/>
      </c>
      <c r="S77" s="38" t="str">
        <f t="shared" si="16"/>
        <v/>
      </c>
      <c r="T77" s="38" t="str">
        <f t="shared" si="17"/>
        <v/>
      </c>
      <c r="U77" s="38" t="str">
        <f t="shared" si="18"/>
        <v/>
      </c>
      <c r="V77" s="68" t="str">
        <f t="shared" si="19"/>
        <v/>
      </c>
    </row>
    <row r="78" spans="1:22" x14ac:dyDescent="0.35">
      <c r="A78" s="27">
        <v>73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8" t="str">
        <f t="shared" si="14"/>
        <v/>
      </c>
      <c r="R78" s="38" t="str">
        <f t="shared" si="15"/>
        <v/>
      </c>
      <c r="S78" s="38" t="str">
        <f t="shared" si="16"/>
        <v/>
      </c>
      <c r="T78" s="38" t="str">
        <f t="shared" si="17"/>
        <v/>
      </c>
      <c r="U78" s="38" t="str">
        <f t="shared" si="18"/>
        <v/>
      </c>
      <c r="V78" s="68" t="str">
        <f t="shared" si="19"/>
        <v/>
      </c>
    </row>
    <row r="79" spans="1:22" x14ac:dyDescent="0.35">
      <c r="A79" s="27">
        <v>74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8" t="str">
        <f t="shared" si="14"/>
        <v/>
      </c>
      <c r="R79" s="38" t="str">
        <f t="shared" si="15"/>
        <v/>
      </c>
      <c r="S79" s="38" t="str">
        <f t="shared" si="16"/>
        <v/>
      </c>
      <c r="T79" s="38" t="str">
        <f t="shared" si="17"/>
        <v/>
      </c>
      <c r="U79" s="38" t="str">
        <f t="shared" si="18"/>
        <v/>
      </c>
      <c r="V79" s="68" t="str">
        <f t="shared" si="19"/>
        <v/>
      </c>
    </row>
    <row r="80" spans="1:22" x14ac:dyDescent="0.35">
      <c r="A80" s="27">
        <v>75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8" t="str">
        <f t="shared" si="14"/>
        <v/>
      </c>
      <c r="R80" s="38" t="str">
        <f t="shared" si="15"/>
        <v/>
      </c>
      <c r="S80" s="38" t="str">
        <f t="shared" si="16"/>
        <v/>
      </c>
      <c r="T80" s="38" t="str">
        <f t="shared" si="17"/>
        <v/>
      </c>
      <c r="U80" s="38" t="str">
        <f t="shared" si="18"/>
        <v/>
      </c>
      <c r="V80" s="68" t="str">
        <f t="shared" si="19"/>
        <v/>
      </c>
    </row>
    <row r="81" spans="1:22" x14ac:dyDescent="0.35">
      <c r="A81" s="27">
        <v>76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8" t="str">
        <f t="shared" ref="Q81:Q144" si="20">IF(L81="","",(((L81-$I$9)/$I$10)*10)+50)</f>
        <v/>
      </c>
      <c r="R81" s="38" t="str">
        <f t="shared" ref="R81:R144" si="21">IF(M81="","",(((M81-$J$9)/$J$10)*10)+50)</f>
        <v/>
      </c>
      <c r="S81" s="38" t="str">
        <f t="shared" ref="S81:S144" si="22">IF(N81="","",(((N81-$K$9)/$K$10)*10)+50)</f>
        <v/>
      </c>
      <c r="T81" s="38" t="str">
        <f t="shared" ref="T81:T144" si="23">IF(O81="","",(((O81-$L$9)/$L$10)*10)+50)</f>
        <v/>
      </c>
      <c r="U81" s="38" t="str">
        <f t="shared" ref="U81:U144" si="24">IF(P81="","",(((P81-$M$9)/$M$10)*10)+50)</f>
        <v/>
      </c>
      <c r="V81" s="68" t="str">
        <f t="shared" si="19"/>
        <v/>
      </c>
    </row>
    <row r="82" spans="1:22" x14ac:dyDescent="0.35">
      <c r="A82" s="27">
        <v>77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8" t="str">
        <f t="shared" si="20"/>
        <v/>
      </c>
      <c r="R82" s="38" t="str">
        <f t="shared" si="21"/>
        <v/>
      </c>
      <c r="S82" s="38" t="str">
        <f t="shared" si="22"/>
        <v/>
      </c>
      <c r="T82" s="38" t="str">
        <f t="shared" si="23"/>
        <v/>
      </c>
      <c r="U82" s="38" t="str">
        <f t="shared" si="24"/>
        <v/>
      </c>
      <c r="V82" s="68" t="str">
        <f t="shared" ref="V82:V145" si="25">IF(B82="","",AVERAGE(Q82:U82))</f>
        <v/>
      </c>
    </row>
    <row r="83" spans="1:22" x14ac:dyDescent="0.35">
      <c r="A83" s="27">
        <v>78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8" t="str">
        <f t="shared" si="20"/>
        <v/>
      </c>
      <c r="R83" s="38" t="str">
        <f t="shared" si="21"/>
        <v/>
      </c>
      <c r="S83" s="38" t="str">
        <f t="shared" si="22"/>
        <v/>
      </c>
      <c r="T83" s="38" t="str">
        <f t="shared" si="23"/>
        <v/>
      </c>
      <c r="U83" s="38" t="str">
        <f t="shared" si="24"/>
        <v/>
      </c>
      <c r="V83" s="68" t="str">
        <f t="shared" si="25"/>
        <v/>
      </c>
    </row>
    <row r="84" spans="1:22" x14ac:dyDescent="0.35">
      <c r="A84" s="27">
        <v>79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8" t="str">
        <f t="shared" si="20"/>
        <v/>
      </c>
      <c r="R84" s="38" t="str">
        <f t="shared" si="21"/>
        <v/>
      </c>
      <c r="S84" s="38" t="str">
        <f t="shared" si="22"/>
        <v/>
      </c>
      <c r="T84" s="38" t="str">
        <f t="shared" si="23"/>
        <v/>
      </c>
      <c r="U84" s="38" t="str">
        <f t="shared" si="24"/>
        <v/>
      </c>
      <c r="V84" s="68" t="str">
        <f t="shared" si="25"/>
        <v/>
      </c>
    </row>
    <row r="85" spans="1:22" x14ac:dyDescent="0.35">
      <c r="A85" s="27">
        <v>80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8" t="str">
        <f t="shared" si="20"/>
        <v/>
      </c>
      <c r="R85" s="38" t="str">
        <f t="shared" si="21"/>
        <v/>
      </c>
      <c r="S85" s="38" t="str">
        <f t="shared" si="22"/>
        <v/>
      </c>
      <c r="T85" s="38" t="str">
        <f t="shared" si="23"/>
        <v/>
      </c>
      <c r="U85" s="38" t="str">
        <f t="shared" si="24"/>
        <v/>
      </c>
      <c r="V85" s="68" t="str">
        <f t="shared" si="25"/>
        <v/>
      </c>
    </row>
    <row r="86" spans="1:22" x14ac:dyDescent="0.35">
      <c r="A86" s="27">
        <v>81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8" t="str">
        <f t="shared" si="20"/>
        <v/>
      </c>
      <c r="R86" s="38" t="str">
        <f t="shared" si="21"/>
        <v/>
      </c>
      <c r="S86" s="38" t="str">
        <f t="shared" si="22"/>
        <v/>
      </c>
      <c r="T86" s="38" t="str">
        <f t="shared" si="23"/>
        <v/>
      </c>
      <c r="U86" s="38" t="str">
        <f t="shared" si="24"/>
        <v/>
      </c>
      <c r="V86" s="68" t="str">
        <f t="shared" si="25"/>
        <v/>
      </c>
    </row>
    <row r="87" spans="1:22" x14ac:dyDescent="0.35">
      <c r="A87" s="27">
        <v>82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8" t="str">
        <f t="shared" si="20"/>
        <v/>
      </c>
      <c r="R87" s="38" t="str">
        <f t="shared" si="21"/>
        <v/>
      </c>
      <c r="S87" s="38" t="str">
        <f t="shared" si="22"/>
        <v/>
      </c>
      <c r="T87" s="38" t="str">
        <f t="shared" si="23"/>
        <v/>
      </c>
      <c r="U87" s="38" t="str">
        <f t="shared" si="24"/>
        <v/>
      </c>
      <c r="V87" s="68" t="str">
        <f t="shared" si="25"/>
        <v/>
      </c>
    </row>
    <row r="88" spans="1:22" x14ac:dyDescent="0.35">
      <c r="A88" s="27">
        <v>83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8" t="str">
        <f t="shared" si="20"/>
        <v/>
      </c>
      <c r="R88" s="38" t="str">
        <f t="shared" si="21"/>
        <v/>
      </c>
      <c r="S88" s="38" t="str">
        <f t="shared" si="22"/>
        <v/>
      </c>
      <c r="T88" s="38" t="str">
        <f t="shared" si="23"/>
        <v/>
      </c>
      <c r="U88" s="38" t="str">
        <f t="shared" si="24"/>
        <v/>
      </c>
      <c r="V88" s="68" t="str">
        <f t="shared" si="25"/>
        <v/>
      </c>
    </row>
    <row r="89" spans="1:22" x14ac:dyDescent="0.35">
      <c r="A89" s="27">
        <v>85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8" t="str">
        <f t="shared" si="20"/>
        <v/>
      </c>
      <c r="R89" s="38" t="str">
        <f t="shared" si="21"/>
        <v/>
      </c>
      <c r="S89" s="38" t="str">
        <f t="shared" si="22"/>
        <v/>
      </c>
      <c r="T89" s="38" t="str">
        <f t="shared" si="23"/>
        <v/>
      </c>
      <c r="U89" s="38" t="str">
        <f t="shared" si="24"/>
        <v/>
      </c>
      <c r="V89" s="68" t="str">
        <f t="shared" si="25"/>
        <v/>
      </c>
    </row>
    <row r="90" spans="1:22" x14ac:dyDescent="0.35">
      <c r="A90" s="27">
        <v>86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8" t="str">
        <f t="shared" si="20"/>
        <v/>
      </c>
      <c r="R90" s="38" t="str">
        <f t="shared" si="21"/>
        <v/>
      </c>
      <c r="S90" s="38" t="str">
        <f t="shared" si="22"/>
        <v/>
      </c>
      <c r="T90" s="38" t="str">
        <f t="shared" si="23"/>
        <v/>
      </c>
      <c r="U90" s="38" t="str">
        <f t="shared" si="24"/>
        <v/>
      </c>
      <c r="V90" s="68" t="str">
        <f t="shared" si="25"/>
        <v/>
      </c>
    </row>
    <row r="91" spans="1:22" x14ac:dyDescent="0.35">
      <c r="A91" s="27">
        <v>87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8" t="str">
        <f t="shared" si="20"/>
        <v/>
      </c>
      <c r="R91" s="38" t="str">
        <f t="shared" si="21"/>
        <v/>
      </c>
      <c r="S91" s="38" t="str">
        <f t="shared" si="22"/>
        <v/>
      </c>
      <c r="T91" s="38" t="str">
        <f t="shared" si="23"/>
        <v/>
      </c>
      <c r="U91" s="38" t="str">
        <f t="shared" si="24"/>
        <v/>
      </c>
      <c r="V91" s="68" t="str">
        <f t="shared" si="25"/>
        <v/>
      </c>
    </row>
    <row r="92" spans="1:22" x14ac:dyDescent="0.35">
      <c r="A92" s="27">
        <v>88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8" t="str">
        <f t="shared" si="20"/>
        <v/>
      </c>
      <c r="R92" s="38" t="str">
        <f t="shared" si="21"/>
        <v/>
      </c>
      <c r="S92" s="38" t="str">
        <f t="shared" si="22"/>
        <v/>
      </c>
      <c r="T92" s="38" t="str">
        <f t="shared" si="23"/>
        <v/>
      </c>
      <c r="U92" s="38" t="str">
        <f t="shared" si="24"/>
        <v/>
      </c>
      <c r="V92" s="68" t="str">
        <f t="shared" si="25"/>
        <v/>
      </c>
    </row>
    <row r="93" spans="1:22" x14ac:dyDescent="0.35">
      <c r="A93" s="27">
        <v>89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8" t="str">
        <f t="shared" si="20"/>
        <v/>
      </c>
      <c r="R93" s="38" t="str">
        <f t="shared" si="21"/>
        <v/>
      </c>
      <c r="S93" s="38" t="str">
        <f t="shared" si="22"/>
        <v/>
      </c>
      <c r="T93" s="38" t="str">
        <f t="shared" si="23"/>
        <v/>
      </c>
      <c r="U93" s="38" t="str">
        <f t="shared" si="24"/>
        <v/>
      </c>
      <c r="V93" s="68" t="str">
        <f t="shared" si="25"/>
        <v/>
      </c>
    </row>
    <row r="94" spans="1:22" x14ac:dyDescent="0.35">
      <c r="A94" s="27">
        <v>90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8" t="str">
        <f t="shared" si="20"/>
        <v/>
      </c>
      <c r="R94" s="38" t="str">
        <f t="shared" si="21"/>
        <v/>
      </c>
      <c r="S94" s="38" t="str">
        <f t="shared" si="22"/>
        <v/>
      </c>
      <c r="T94" s="38" t="str">
        <f t="shared" si="23"/>
        <v/>
      </c>
      <c r="U94" s="38" t="str">
        <f t="shared" si="24"/>
        <v/>
      </c>
      <c r="V94" s="68" t="str">
        <f t="shared" si="25"/>
        <v/>
      </c>
    </row>
    <row r="95" spans="1:22" x14ac:dyDescent="0.35">
      <c r="A95" s="27">
        <v>91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8" t="str">
        <f t="shared" si="20"/>
        <v/>
      </c>
      <c r="R95" s="38" t="str">
        <f t="shared" si="21"/>
        <v/>
      </c>
      <c r="S95" s="38" t="str">
        <f t="shared" si="22"/>
        <v/>
      </c>
      <c r="T95" s="38" t="str">
        <f t="shared" si="23"/>
        <v/>
      </c>
      <c r="U95" s="38" t="str">
        <f t="shared" si="24"/>
        <v/>
      </c>
      <c r="V95" s="68" t="str">
        <f t="shared" si="25"/>
        <v/>
      </c>
    </row>
    <row r="96" spans="1:22" x14ac:dyDescent="0.35">
      <c r="A96" s="27">
        <v>92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8" t="str">
        <f t="shared" si="20"/>
        <v/>
      </c>
      <c r="R96" s="38" t="str">
        <f t="shared" si="21"/>
        <v/>
      </c>
      <c r="S96" s="38" t="str">
        <f t="shared" si="22"/>
        <v/>
      </c>
      <c r="T96" s="38" t="str">
        <f t="shared" si="23"/>
        <v/>
      </c>
      <c r="U96" s="38" t="str">
        <f t="shared" si="24"/>
        <v/>
      </c>
      <c r="V96" s="68" t="str">
        <f t="shared" si="25"/>
        <v/>
      </c>
    </row>
    <row r="97" spans="1:22" x14ac:dyDescent="0.35">
      <c r="A97" s="27">
        <v>93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8" t="str">
        <f t="shared" si="20"/>
        <v/>
      </c>
      <c r="R97" s="38" t="str">
        <f t="shared" si="21"/>
        <v/>
      </c>
      <c r="S97" s="38" t="str">
        <f t="shared" si="22"/>
        <v/>
      </c>
      <c r="T97" s="38" t="str">
        <f t="shared" si="23"/>
        <v/>
      </c>
      <c r="U97" s="38" t="str">
        <f t="shared" si="24"/>
        <v/>
      </c>
      <c r="V97" s="68" t="str">
        <f t="shared" si="25"/>
        <v/>
      </c>
    </row>
    <row r="98" spans="1:22" x14ac:dyDescent="0.35">
      <c r="A98" s="27">
        <v>94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8" t="str">
        <f t="shared" si="20"/>
        <v/>
      </c>
      <c r="R98" s="38" t="str">
        <f t="shared" si="21"/>
        <v/>
      </c>
      <c r="S98" s="38" t="str">
        <f t="shared" si="22"/>
        <v/>
      </c>
      <c r="T98" s="38" t="str">
        <f t="shared" si="23"/>
        <v/>
      </c>
      <c r="U98" s="38" t="str">
        <f t="shared" si="24"/>
        <v/>
      </c>
      <c r="V98" s="68" t="str">
        <f t="shared" si="25"/>
        <v/>
      </c>
    </row>
    <row r="99" spans="1:22" x14ac:dyDescent="0.35">
      <c r="A99" s="27">
        <v>95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8" t="str">
        <f t="shared" si="20"/>
        <v/>
      </c>
      <c r="R99" s="38" t="str">
        <f t="shared" si="21"/>
        <v/>
      </c>
      <c r="S99" s="38" t="str">
        <f t="shared" si="22"/>
        <v/>
      </c>
      <c r="T99" s="38" t="str">
        <f t="shared" si="23"/>
        <v/>
      </c>
      <c r="U99" s="38" t="str">
        <f t="shared" si="24"/>
        <v/>
      </c>
      <c r="V99" s="68" t="str">
        <f t="shared" si="25"/>
        <v/>
      </c>
    </row>
    <row r="100" spans="1:22" x14ac:dyDescent="0.35">
      <c r="A100" s="27">
        <v>96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8" t="str">
        <f t="shared" si="20"/>
        <v/>
      </c>
      <c r="R100" s="38" t="str">
        <f t="shared" si="21"/>
        <v/>
      </c>
      <c r="S100" s="38" t="str">
        <f t="shared" si="22"/>
        <v/>
      </c>
      <c r="T100" s="38" t="str">
        <f t="shared" si="23"/>
        <v/>
      </c>
      <c r="U100" s="38" t="str">
        <f t="shared" si="24"/>
        <v/>
      </c>
      <c r="V100" s="68" t="str">
        <f t="shared" si="25"/>
        <v/>
      </c>
    </row>
    <row r="101" spans="1:22" x14ac:dyDescent="0.35">
      <c r="A101" s="27">
        <v>97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8" t="str">
        <f t="shared" si="20"/>
        <v/>
      </c>
      <c r="R101" s="38" t="str">
        <f t="shared" si="21"/>
        <v/>
      </c>
      <c r="S101" s="38" t="str">
        <f t="shared" si="22"/>
        <v/>
      </c>
      <c r="T101" s="38" t="str">
        <f t="shared" si="23"/>
        <v/>
      </c>
      <c r="U101" s="38" t="str">
        <f t="shared" si="24"/>
        <v/>
      </c>
      <c r="V101" s="68" t="str">
        <f t="shared" si="25"/>
        <v/>
      </c>
    </row>
    <row r="102" spans="1:22" x14ac:dyDescent="0.35">
      <c r="A102" s="27">
        <v>98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8" t="str">
        <f t="shared" si="20"/>
        <v/>
      </c>
      <c r="R102" s="38" t="str">
        <f t="shared" si="21"/>
        <v/>
      </c>
      <c r="S102" s="38" t="str">
        <f t="shared" si="22"/>
        <v/>
      </c>
      <c r="T102" s="38" t="str">
        <f t="shared" si="23"/>
        <v/>
      </c>
      <c r="U102" s="38" t="str">
        <f t="shared" si="24"/>
        <v/>
      </c>
      <c r="V102" s="68" t="str">
        <f t="shared" si="25"/>
        <v/>
      </c>
    </row>
    <row r="103" spans="1:22" x14ac:dyDescent="0.35">
      <c r="A103" s="27">
        <v>99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8" t="str">
        <f t="shared" si="20"/>
        <v/>
      </c>
      <c r="R103" s="38" t="str">
        <f t="shared" si="21"/>
        <v/>
      </c>
      <c r="S103" s="38" t="str">
        <f t="shared" si="22"/>
        <v/>
      </c>
      <c r="T103" s="38" t="str">
        <f t="shared" si="23"/>
        <v/>
      </c>
      <c r="U103" s="38" t="str">
        <f t="shared" si="24"/>
        <v/>
      </c>
      <c r="V103" s="68" t="str">
        <f t="shared" si="25"/>
        <v/>
      </c>
    </row>
    <row r="104" spans="1:22" x14ac:dyDescent="0.35">
      <c r="A104" s="27">
        <v>101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8" t="str">
        <f t="shared" si="20"/>
        <v/>
      </c>
      <c r="R104" s="38" t="str">
        <f t="shared" si="21"/>
        <v/>
      </c>
      <c r="S104" s="38" t="str">
        <f t="shared" si="22"/>
        <v/>
      </c>
      <c r="T104" s="38" t="str">
        <f t="shared" si="23"/>
        <v/>
      </c>
      <c r="U104" s="38" t="str">
        <f t="shared" si="24"/>
        <v/>
      </c>
      <c r="V104" s="68" t="str">
        <f t="shared" si="25"/>
        <v/>
      </c>
    </row>
    <row r="105" spans="1:22" x14ac:dyDescent="0.35">
      <c r="A105" s="27">
        <v>102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8" t="str">
        <f t="shared" si="20"/>
        <v/>
      </c>
      <c r="R105" s="38" t="str">
        <f t="shared" si="21"/>
        <v/>
      </c>
      <c r="S105" s="38" t="str">
        <f t="shared" si="22"/>
        <v/>
      </c>
      <c r="T105" s="38" t="str">
        <f t="shared" si="23"/>
        <v/>
      </c>
      <c r="U105" s="38" t="str">
        <f t="shared" si="24"/>
        <v/>
      </c>
      <c r="V105" s="68" t="str">
        <f t="shared" si="25"/>
        <v/>
      </c>
    </row>
    <row r="106" spans="1:22" x14ac:dyDescent="0.35">
      <c r="A106" s="27">
        <v>103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8" t="str">
        <f t="shared" si="20"/>
        <v/>
      </c>
      <c r="R106" s="38" t="str">
        <f t="shared" si="21"/>
        <v/>
      </c>
      <c r="S106" s="38" t="str">
        <f t="shared" si="22"/>
        <v/>
      </c>
      <c r="T106" s="38" t="str">
        <f t="shared" si="23"/>
        <v/>
      </c>
      <c r="U106" s="38" t="str">
        <f t="shared" si="24"/>
        <v/>
      </c>
      <c r="V106" s="68" t="str">
        <f t="shared" si="25"/>
        <v/>
      </c>
    </row>
    <row r="107" spans="1:22" x14ac:dyDescent="0.35">
      <c r="A107" s="27">
        <v>104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8" t="str">
        <f t="shared" si="20"/>
        <v/>
      </c>
      <c r="R107" s="38" t="str">
        <f t="shared" si="21"/>
        <v/>
      </c>
      <c r="S107" s="38" t="str">
        <f t="shared" si="22"/>
        <v/>
      </c>
      <c r="T107" s="38" t="str">
        <f t="shared" si="23"/>
        <v/>
      </c>
      <c r="U107" s="38" t="str">
        <f t="shared" si="24"/>
        <v/>
      </c>
      <c r="V107" s="68" t="str">
        <f t="shared" si="25"/>
        <v/>
      </c>
    </row>
    <row r="108" spans="1:22" x14ac:dyDescent="0.35">
      <c r="A108" s="27">
        <v>105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8" t="str">
        <f t="shared" si="20"/>
        <v/>
      </c>
      <c r="R108" s="38" t="str">
        <f t="shared" si="21"/>
        <v/>
      </c>
      <c r="S108" s="38" t="str">
        <f t="shared" si="22"/>
        <v/>
      </c>
      <c r="T108" s="38" t="str">
        <f t="shared" si="23"/>
        <v/>
      </c>
      <c r="U108" s="38" t="str">
        <f t="shared" si="24"/>
        <v/>
      </c>
      <c r="V108" s="68" t="str">
        <f t="shared" si="25"/>
        <v/>
      </c>
    </row>
    <row r="109" spans="1:22" x14ac:dyDescent="0.35">
      <c r="A109" s="27">
        <v>106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8" t="str">
        <f t="shared" si="20"/>
        <v/>
      </c>
      <c r="R109" s="38" t="str">
        <f t="shared" si="21"/>
        <v/>
      </c>
      <c r="S109" s="38" t="str">
        <f t="shared" si="22"/>
        <v/>
      </c>
      <c r="T109" s="38" t="str">
        <f t="shared" si="23"/>
        <v/>
      </c>
      <c r="U109" s="38" t="str">
        <f t="shared" si="24"/>
        <v/>
      </c>
      <c r="V109" s="68" t="str">
        <f t="shared" si="25"/>
        <v/>
      </c>
    </row>
    <row r="110" spans="1:22" x14ac:dyDescent="0.35">
      <c r="A110" s="27">
        <v>107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8" t="str">
        <f t="shared" si="20"/>
        <v/>
      </c>
      <c r="R110" s="38" t="str">
        <f t="shared" si="21"/>
        <v/>
      </c>
      <c r="S110" s="38" t="str">
        <f t="shared" si="22"/>
        <v/>
      </c>
      <c r="T110" s="38" t="str">
        <f t="shared" si="23"/>
        <v/>
      </c>
      <c r="U110" s="38" t="str">
        <f t="shared" si="24"/>
        <v/>
      </c>
      <c r="V110" s="68" t="str">
        <f t="shared" si="25"/>
        <v/>
      </c>
    </row>
    <row r="111" spans="1:22" x14ac:dyDescent="0.35">
      <c r="A111" s="27">
        <v>108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8" t="str">
        <f t="shared" si="20"/>
        <v/>
      </c>
      <c r="R111" s="38" t="str">
        <f t="shared" si="21"/>
        <v/>
      </c>
      <c r="S111" s="38" t="str">
        <f t="shared" si="22"/>
        <v/>
      </c>
      <c r="T111" s="38" t="str">
        <f t="shared" si="23"/>
        <v/>
      </c>
      <c r="U111" s="38" t="str">
        <f t="shared" si="24"/>
        <v/>
      </c>
      <c r="V111" s="68" t="str">
        <f t="shared" si="25"/>
        <v/>
      </c>
    </row>
    <row r="112" spans="1:22" x14ac:dyDescent="0.35">
      <c r="A112" s="27">
        <v>109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8" t="str">
        <f t="shared" si="20"/>
        <v/>
      </c>
      <c r="R112" s="38" t="str">
        <f t="shared" si="21"/>
        <v/>
      </c>
      <c r="S112" s="38" t="str">
        <f t="shared" si="22"/>
        <v/>
      </c>
      <c r="T112" s="38" t="str">
        <f t="shared" si="23"/>
        <v/>
      </c>
      <c r="U112" s="38" t="str">
        <f t="shared" si="24"/>
        <v/>
      </c>
      <c r="V112" s="68" t="str">
        <f t="shared" si="25"/>
        <v/>
      </c>
    </row>
    <row r="113" spans="1:22" x14ac:dyDescent="0.35">
      <c r="A113" s="27">
        <v>110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8" t="str">
        <f t="shared" si="20"/>
        <v/>
      </c>
      <c r="R113" s="38" t="str">
        <f t="shared" si="21"/>
        <v/>
      </c>
      <c r="S113" s="38" t="str">
        <f t="shared" si="22"/>
        <v/>
      </c>
      <c r="T113" s="38" t="str">
        <f t="shared" si="23"/>
        <v/>
      </c>
      <c r="U113" s="38" t="str">
        <f t="shared" si="24"/>
        <v/>
      </c>
      <c r="V113" s="68" t="str">
        <f t="shared" si="25"/>
        <v/>
      </c>
    </row>
    <row r="114" spans="1:22" x14ac:dyDescent="0.35">
      <c r="A114" s="27">
        <v>111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8" t="str">
        <f t="shared" si="20"/>
        <v/>
      </c>
      <c r="R114" s="38" t="str">
        <f t="shared" si="21"/>
        <v/>
      </c>
      <c r="S114" s="38" t="str">
        <f t="shared" si="22"/>
        <v/>
      </c>
      <c r="T114" s="38" t="str">
        <f t="shared" si="23"/>
        <v/>
      </c>
      <c r="U114" s="38" t="str">
        <f t="shared" si="24"/>
        <v/>
      </c>
      <c r="V114" s="68" t="str">
        <f t="shared" si="25"/>
        <v/>
      </c>
    </row>
    <row r="115" spans="1:22" x14ac:dyDescent="0.35">
      <c r="A115" s="27">
        <v>112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38" t="str">
        <f t="shared" si="20"/>
        <v/>
      </c>
      <c r="R115" s="38" t="str">
        <f t="shared" si="21"/>
        <v/>
      </c>
      <c r="S115" s="38" t="str">
        <f t="shared" si="22"/>
        <v/>
      </c>
      <c r="T115" s="38" t="str">
        <f t="shared" si="23"/>
        <v/>
      </c>
      <c r="U115" s="38" t="str">
        <f t="shared" si="24"/>
        <v/>
      </c>
      <c r="V115" s="68" t="str">
        <f t="shared" si="25"/>
        <v/>
      </c>
    </row>
    <row r="116" spans="1:22" x14ac:dyDescent="0.35">
      <c r="A116" s="27">
        <v>113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8" t="str">
        <f t="shared" si="20"/>
        <v/>
      </c>
      <c r="R116" s="38" t="str">
        <f t="shared" si="21"/>
        <v/>
      </c>
      <c r="S116" s="38" t="str">
        <f t="shared" si="22"/>
        <v/>
      </c>
      <c r="T116" s="38" t="str">
        <f t="shared" si="23"/>
        <v/>
      </c>
      <c r="U116" s="38" t="str">
        <f t="shared" si="24"/>
        <v/>
      </c>
      <c r="V116" s="68" t="str">
        <f t="shared" si="25"/>
        <v/>
      </c>
    </row>
    <row r="117" spans="1:22" x14ac:dyDescent="0.35">
      <c r="A117" s="27">
        <v>114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38" t="str">
        <f t="shared" si="20"/>
        <v/>
      </c>
      <c r="R117" s="38" t="str">
        <f t="shared" si="21"/>
        <v/>
      </c>
      <c r="S117" s="38" t="str">
        <f t="shared" si="22"/>
        <v/>
      </c>
      <c r="T117" s="38" t="str">
        <f t="shared" si="23"/>
        <v/>
      </c>
      <c r="U117" s="38" t="str">
        <f t="shared" si="24"/>
        <v/>
      </c>
      <c r="V117" s="68" t="str">
        <f t="shared" si="25"/>
        <v/>
      </c>
    </row>
    <row r="118" spans="1:22" x14ac:dyDescent="0.35">
      <c r="A118" s="27">
        <v>115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8" t="str">
        <f t="shared" si="20"/>
        <v/>
      </c>
      <c r="R118" s="38" t="str">
        <f t="shared" si="21"/>
        <v/>
      </c>
      <c r="S118" s="38" t="str">
        <f t="shared" si="22"/>
        <v/>
      </c>
      <c r="T118" s="38" t="str">
        <f t="shared" si="23"/>
        <v/>
      </c>
      <c r="U118" s="38" t="str">
        <f t="shared" si="24"/>
        <v/>
      </c>
      <c r="V118" s="68" t="str">
        <f t="shared" si="25"/>
        <v/>
      </c>
    </row>
    <row r="119" spans="1:22" x14ac:dyDescent="0.35">
      <c r="A119" s="27">
        <v>116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38" t="str">
        <f t="shared" si="20"/>
        <v/>
      </c>
      <c r="R119" s="38" t="str">
        <f t="shared" si="21"/>
        <v/>
      </c>
      <c r="S119" s="38" t="str">
        <f t="shared" si="22"/>
        <v/>
      </c>
      <c r="T119" s="38" t="str">
        <f t="shared" si="23"/>
        <v/>
      </c>
      <c r="U119" s="38" t="str">
        <f t="shared" si="24"/>
        <v/>
      </c>
      <c r="V119" s="68" t="str">
        <f t="shared" si="25"/>
        <v/>
      </c>
    </row>
    <row r="120" spans="1:22" x14ac:dyDescent="0.35">
      <c r="A120" s="27">
        <v>117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8" t="str">
        <f t="shared" si="20"/>
        <v/>
      </c>
      <c r="R120" s="38" t="str">
        <f t="shared" si="21"/>
        <v/>
      </c>
      <c r="S120" s="38" t="str">
        <f t="shared" si="22"/>
        <v/>
      </c>
      <c r="T120" s="38" t="str">
        <f t="shared" si="23"/>
        <v/>
      </c>
      <c r="U120" s="38" t="str">
        <f t="shared" si="24"/>
        <v/>
      </c>
      <c r="V120" s="68" t="str">
        <f t="shared" si="25"/>
        <v/>
      </c>
    </row>
    <row r="121" spans="1:22" x14ac:dyDescent="0.35">
      <c r="A121" s="27">
        <v>118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8" t="str">
        <f t="shared" si="20"/>
        <v/>
      </c>
      <c r="R121" s="38" t="str">
        <f t="shared" si="21"/>
        <v/>
      </c>
      <c r="S121" s="38" t="str">
        <f t="shared" si="22"/>
        <v/>
      </c>
      <c r="T121" s="38" t="str">
        <f t="shared" si="23"/>
        <v/>
      </c>
      <c r="U121" s="38" t="str">
        <f t="shared" si="24"/>
        <v/>
      </c>
      <c r="V121" s="68" t="str">
        <f t="shared" si="25"/>
        <v/>
      </c>
    </row>
    <row r="122" spans="1:22" x14ac:dyDescent="0.35">
      <c r="A122" s="27">
        <v>119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38" t="str">
        <f t="shared" si="20"/>
        <v/>
      </c>
      <c r="R122" s="38" t="str">
        <f t="shared" si="21"/>
        <v/>
      </c>
      <c r="S122" s="38" t="str">
        <f t="shared" si="22"/>
        <v/>
      </c>
      <c r="T122" s="38" t="str">
        <f t="shared" si="23"/>
        <v/>
      </c>
      <c r="U122" s="38" t="str">
        <f t="shared" si="24"/>
        <v/>
      </c>
      <c r="V122" s="68" t="str">
        <f t="shared" si="25"/>
        <v/>
      </c>
    </row>
    <row r="123" spans="1:22" x14ac:dyDescent="0.35">
      <c r="A123" s="27">
        <v>120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8" t="str">
        <f t="shared" si="20"/>
        <v/>
      </c>
      <c r="R123" s="38" t="str">
        <f t="shared" si="21"/>
        <v/>
      </c>
      <c r="S123" s="38" t="str">
        <f t="shared" si="22"/>
        <v/>
      </c>
      <c r="T123" s="38" t="str">
        <f t="shared" si="23"/>
        <v/>
      </c>
      <c r="U123" s="38" t="str">
        <f t="shared" si="24"/>
        <v/>
      </c>
      <c r="V123" s="68" t="str">
        <f t="shared" si="25"/>
        <v/>
      </c>
    </row>
    <row r="124" spans="1:22" x14ac:dyDescent="0.35">
      <c r="A124" s="27">
        <v>121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8" t="str">
        <f t="shared" si="20"/>
        <v/>
      </c>
      <c r="R124" s="38" t="str">
        <f t="shared" si="21"/>
        <v/>
      </c>
      <c r="S124" s="38" t="str">
        <f t="shared" si="22"/>
        <v/>
      </c>
      <c r="T124" s="38" t="str">
        <f t="shared" si="23"/>
        <v/>
      </c>
      <c r="U124" s="38" t="str">
        <f t="shared" si="24"/>
        <v/>
      </c>
      <c r="V124" s="68" t="str">
        <f t="shared" si="25"/>
        <v/>
      </c>
    </row>
    <row r="125" spans="1:22" x14ac:dyDescent="0.35">
      <c r="A125" s="27">
        <v>122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8" t="str">
        <f t="shared" si="20"/>
        <v/>
      </c>
      <c r="R125" s="38" t="str">
        <f t="shared" si="21"/>
        <v/>
      </c>
      <c r="S125" s="38" t="str">
        <f t="shared" si="22"/>
        <v/>
      </c>
      <c r="T125" s="38" t="str">
        <f t="shared" si="23"/>
        <v/>
      </c>
      <c r="U125" s="38" t="str">
        <f t="shared" si="24"/>
        <v/>
      </c>
      <c r="V125" s="68" t="str">
        <f t="shared" si="25"/>
        <v/>
      </c>
    </row>
    <row r="126" spans="1:22" x14ac:dyDescent="0.35">
      <c r="A126" s="27">
        <v>123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38" t="str">
        <f t="shared" si="20"/>
        <v/>
      </c>
      <c r="R126" s="38" t="str">
        <f t="shared" si="21"/>
        <v/>
      </c>
      <c r="S126" s="38" t="str">
        <f t="shared" si="22"/>
        <v/>
      </c>
      <c r="T126" s="38" t="str">
        <f t="shared" si="23"/>
        <v/>
      </c>
      <c r="U126" s="38" t="str">
        <f t="shared" si="24"/>
        <v/>
      </c>
      <c r="V126" s="68" t="str">
        <f t="shared" si="25"/>
        <v/>
      </c>
    </row>
    <row r="127" spans="1:22" x14ac:dyDescent="0.35">
      <c r="A127" s="27">
        <v>124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8" t="str">
        <f t="shared" si="20"/>
        <v/>
      </c>
      <c r="R127" s="38" t="str">
        <f t="shared" si="21"/>
        <v/>
      </c>
      <c r="S127" s="38" t="str">
        <f t="shared" si="22"/>
        <v/>
      </c>
      <c r="T127" s="38" t="str">
        <f t="shared" si="23"/>
        <v/>
      </c>
      <c r="U127" s="38" t="str">
        <f t="shared" si="24"/>
        <v/>
      </c>
      <c r="V127" s="68" t="str">
        <f t="shared" si="25"/>
        <v/>
      </c>
    </row>
    <row r="128" spans="1:22" x14ac:dyDescent="0.35">
      <c r="A128" s="27">
        <v>125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8" t="str">
        <f t="shared" si="20"/>
        <v/>
      </c>
      <c r="R128" s="38" t="str">
        <f t="shared" si="21"/>
        <v/>
      </c>
      <c r="S128" s="38" t="str">
        <f t="shared" si="22"/>
        <v/>
      </c>
      <c r="T128" s="38" t="str">
        <f t="shared" si="23"/>
        <v/>
      </c>
      <c r="U128" s="38" t="str">
        <f t="shared" si="24"/>
        <v/>
      </c>
      <c r="V128" s="68" t="str">
        <f t="shared" si="25"/>
        <v/>
      </c>
    </row>
    <row r="129" spans="1:22" x14ac:dyDescent="0.35">
      <c r="A129" s="27">
        <v>126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8" t="str">
        <f t="shared" si="20"/>
        <v/>
      </c>
      <c r="R129" s="38" t="str">
        <f t="shared" si="21"/>
        <v/>
      </c>
      <c r="S129" s="38" t="str">
        <f t="shared" si="22"/>
        <v/>
      </c>
      <c r="T129" s="38" t="str">
        <f t="shared" si="23"/>
        <v/>
      </c>
      <c r="U129" s="38" t="str">
        <f t="shared" si="24"/>
        <v/>
      </c>
      <c r="V129" s="68" t="str">
        <f t="shared" si="25"/>
        <v/>
      </c>
    </row>
    <row r="130" spans="1:22" x14ac:dyDescent="0.35">
      <c r="A130" s="27">
        <v>127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38" t="str">
        <f t="shared" si="20"/>
        <v/>
      </c>
      <c r="R130" s="38" t="str">
        <f t="shared" si="21"/>
        <v/>
      </c>
      <c r="S130" s="38" t="str">
        <f t="shared" si="22"/>
        <v/>
      </c>
      <c r="T130" s="38" t="str">
        <f t="shared" si="23"/>
        <v/>
      </c>
      <c r="U130" s="38" t="str">
        <f t="shared" si="24"/>
        <v/>
      </c>
      <c r="V130" s="68" t="str">
        <f t="shared" si="25"/>
        <v/>
      </c>
    </row>
    <row r="131" spans="1:22" x14ac:dyDescent="0.35">
      <c r="A131" s="27">
        <v>128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38" t="str">
        <f t="shared" si="20"/>
        <v/>
      </c>
      <c r="R131" s="38" t="str">
        <f t="shared" si="21"/>
        <v/>
      </c>
      <c r="S131" s="38" t="str">
        <f t="shared" si="22"/>
        <v/>
      </c>
      <c r="T131" s="38" t="str">
        <f t="shared" si="23"/>
        <v/>
      </c>
      <c r="U131" s="38" t="str">
        <f t="shared" si="24"/>
        <v/>
      </c>
      <c r="V131" s="68" t="str">
        <f t="shared" si="25"/>
        <v/>
      </c>
    </row>
    <row r="132" spans="1:22" x14ac:dyDescent="0.35">
      <c r="A132" s="27">
        <v>129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38" t="str">
        <f t="shared" si="20"/>
        <v/>
      </c>
      <c r="R132" s="38" t="str">
        <f t="shared" si="21"/>
        <v/>
      </c>
      <c r="S132" s="38" t="str">
        <f t="shared" si="22"/>
        <v/>
      </c>
      <c r="T132" s="38" t="str">
        <f t="shared" si="23"/>
        <v/>
      </c>
      <c r="U132" s="38" t="str">
        <f t="shared" si="24"/>
        <v/>
      </c>
      <c r="V132" s="68" t="str">
        <f t="shared" si="25"/>
        <v/>
      </c>
    </row>
    <row r="133" spans="1:22" x14ac:dyDescent="0.35">
      <c r="A133" s="27">
        <v>130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8" t="str">
        <f t="shared" si="20"/>
        <v/>
      </c>
      <c r="R133" s="38" t="str">
        <f t="shared" si="21"/>
        <v/>
      </c>
      <c r="S133" s="38" t="str">
        <f t="shared" si="22"/>
        <v/>
      </c>
      <c r="T133" s="38" t="str">
        <f t="shared" si="23"/>
        <v/>
      </c>
      <c r="U133" s="38" t="str">
        <f t="shared" si="24"/>
        <v/>
      </c>
      <c r="V133" s="68" t="str">
        <f t="shared" si="25"/>
        <v/>
      </c>
    </row>
    <row r="134" spans="1:22" x14ac:dyDescent="0.35">
      <c r="A134" s="27">
        <v>131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38" t="str">
        <f t="shared" si="20"/>
        <v/>
      </c>
      <c r="R134" s="38" t="str">
        <f t="shared" si="21"/>
        <v/>
      </c>
      <c r="S134" s="38" t="str">
        <f t="shared" si="22"/>
        <v/>
      </c>
      <c r="T134" s="38" t="str">
        <f t="shared" si="23"/>
        <v/>
      </c>
      <c r="U134" s="38" t="str">
        <f t="shared" si="24"/>
        <v/>
      </c>
      <c r="V134" s="68" t="str">
        <f t="shared" si="25"/>
        <v/>
      </c>
    </row>
    <row r="135" spans="1:22" x14ac:dyDescent="0.35">
      <c r="A135" s="27">
        <v>132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8" t="str">
        <f t="shared" si="20"/>
        <v/>
      </c>
      <c r="R135" s="38" t="str">
        <f t="shared" si="21"/>
        <v/>
      </c>
      <c r="S135" s="38" t="str">
        <f t="shared" si="22"/>
        <v/>
      </c>
      <c r="T135" s="38" t="str">
        <f t="shared" si="23"/>
        <v/>
      </c>
      <c r="U135" s="38" t="str">
        <f t="shared" si="24"/>
        <v/>
      </c>
      <c r="V135" s="68" t="str">
        <f t="shared" si="25"/>
        <v/>
      </c>
    </row>
    <row r="136" spans="1:22" x14ac:dyDescent="0.35">
      <c r="A136" s="27">
        <v>133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8" t="str">
        <f t="shared" si="20"/>
        <v/>
      </c>
      <c r="R136" s="38" t="str">
        <f t="shared" si="21"/>
        <v/>
      </c>
      <c r="S136" s="38" t="str">
        <f t="shared" si="22"/>
        <v/>
      </c>
      <c r="T136" s="38" t="str">
        <f t="shared" si="23"/>
        <v/>
      </c>
      <c r="U136" s="38" t="str">
        <f t="shared" si="24"/>
        <v/>
      </c>
      <c r="V136" s="68" t="str">
        <f t="shared" si="25"/>
        <v/>
      </c>
    </row>
    <row r="137" spans="1:22" x14ac:dyDescent="0.35">
      <c r="A137" s="27">
        <v>134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38" t="str">
        <f t="shared" si="20"/>
        <v/>
      </c>
      <c r="R137" s="38" t="str">
        <f t="shared" si="21"/>
        <v/>
      </c>
      <c r="S137" s="38" t="str">
        <f t="shared" si="22"/>
        <v/>
      </c>
      <c r="T137" s="38" t="str">
        <f t="shared" si="23"/>
        <v/>
      </c>
      <c r="U137" s="38" t="str">
        <f t="shared" si="24"/>
        <v/>
      </c>
      <c r="V137" s="68" t="str">
        <f t="shared" si="25"/>
        <v/>
      </c>
    </row>
    <row r="138" spans="1:22" x14ac:dyDescent="0.35">
      <c r="A138" s="27">
        <v>135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38" t="str">
        <f t="shared" si="20"/>
        <v/>
      </c>
      <c r="R138" s="38" t="str">
        <f t="shared" si="21"/>
        <v/>
      </c>
      <c r="S138" s="38" t="str">
        <f t="shared" si="22"/>
        <v/>
      </c>
      <c r="T138" s="38" t="str">
        <f t="shared" si="23"/>
        <v/>
      </c>
      <c r="U138" s="38" t="str">
        <f t="shared" si="24"/>
        <v/>
      </c>
      <c r="V138" s="68" t="str">
        <f t="shared" si="25"/>
        <v/>
      </c>
    </row>
    <row r="139" spans="1:22" x14ac:dyDescent="0.35">
      <c r="A139" s="27">
        <v>136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38" t="str">
        <f t="shared" si="20"/>
        <v/>
      </c>
      <c r="R139" s="38" t="str">
        <f t="shared" si="21"/>
        <v/>
      </c>
      <c r="S139" s="38" t="str">
        <f t="shared" si="22"/>
        <v/>
      </c>
      <c r="T139" s="38" t="str">
        <f t="shared" si="23"/>
        <v/>
      </c>
      <c r="U139" s="38" t="str">
        <f t="shared" si="24"/>
        <v/>
      </c>
      <c r="V139" s="68" t="str">
        <f t="shared" si="25"/>
        <v/>
      </c>
    </row>
    <row r="140" spans="1:22" x14ac:dyDescent="0.35">
      <c r="A140" s="27">
        <v>137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38" t="str">
        <f t="shared" si="20"/>
        <v/>
      </c>
      <c r="R140" s="38" t="str">
        <f t="shared" si="21"/>
        <v/>
      </c>
      <c r="S140" s="38" t="str">
        <f t="shared" si="22"/>
        <v/>
      </c>
      <c r="T140" s="38" t="str">
        <f t="shared" si="23"/>
        <v/>
      </c>
      <c r="U140" s="38" t="str">
        <f t="shared" si="24"/>
        <v/>
      </c>
      <c r="V140" s="68" t="str">
        <f t="shared" si="25"/>
        <v/>
      </c>
    </row>
    <row r="141" spans="1:22" x14ac:dyDescent="0.35">
      <c r="A141" s="27">
        <v>138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38" t="str">
        <f t="shared" si="20"/>
        <v/>
      </c>
      <c r="R141" s="38" t="str">
        <f t="shared" si="21"/>
        <v/>
      </c>
      <c r="S141" s="38" t="str">
        <f t="shared" si="22"/>
        <v/>
      </c>
      <c r="T141" s="38" t="str">
        <f t="shared" si="23"/>
        <v/>
      </c>
      <c r="U141" s="38" t="str">
        <f t="shared" si="24"/>
        <v/>
      </c>
      <c r="V141" s="68" t="str">
        <f t="shared" si="25"/>
        <v/>
      </c>
    </row>
    <row r="142" spans="1:22" x14ac:dyDescent="0.35">
      <c r="A142" s="27">
        <v>139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38" t="str">
        <f t="shared" si="20"/>
        <v/>
      </c>
      <c r="R142" s="38" t="str">
        <f t="shared" si="21"/>
        <v/>
      </c>
      <c r="S142" s="38" t="str">
        <f t="shared" si="22"/>
        <v/>
      </c>
      <c r="T142" s="38" t="str">
        <f t="shared" si="23"/>
        <v/>
      </c>
      <c r="U142" s="38" t="str">
        <f t="shared" si="24"/>
        <v/>
      </c>
      <c r="V142" s="68" t="str">
        <f t="shared" si="25"/>
        <v/>
      </c>
    </row>
    <row r="143" spans="1:22" x14ac:dyDescent="0.35">
      <c r="A143" s="27">
        <v>143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8" t="str">
        <f t="shared" si="20"/>
        <v/>
      </c>
      <c r="R143" s="38" t="str">
        <f t="shared" si="21"/>
        <v/>
      </c>
      <c r="S143" s="38" t="str">
        <f t="shared" si="22"/>
        <v/>
      </c>
      <c r="T143" s="38" t="str">
        <f t="shared" si="23"/>
        <v/>
      </c>
      <c r="U143" s="38" t="str">
        <f t="shared" si="24"/>
        <v/>
      </c>
      <c r="V143" s="68" t="str">
        <f t="shared" si="25"/>
        <v/>
      </c>
    </row>
    <row r="144" spans="1:22" x14ac:dyDescent="0.35">
      <c r="A144" s="27">
        <v>144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8" t="str">
        <f t="shared" si="20"/>
        <v/>
      </c>
      <c r="R144" s="38" t="str">
        <f t="shared" si="21"/>
        <v/>
      </c>
      <c r="S144" s="38" t="str">
        <f t="shared" si="22"/>
        <v/>
      </c>
      <c r="T144" s="38" t="str">
        <f t="shared" si="23"/>
        <v/>
      </c>
      <c r="U144" s="38" t="str">
        <f t="shared" si="24"/>
        <v/>
      </c>
      <c r="V144" s="68" t="str">
        <f t="shared" si="25"/>
        <v/>
      </c>
    </row>
    <row r="145" spans="1:22" x14ac:dyDescent="0.35">
      <c r="A145" s="27">
        <v>145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8" t="str">
        <f t="shared" ref="Q145:Q208" si="26">IF(L145="","",(((L145-$I$9)/$I$10)*10)+50)</f>
        <v/>
      </c>
      <c r="R145" s="38" t="str">
        <f t="shared" ref="R145:R208" si="27">IF(M145="","",(((M145-$J$9)/$J$10)*10)+50)</f>
        <v/>
      </c>
      <c r="S145" s="38" t="str">
        <f t="shared" ref="S145:S208" si="28">IF(N145="","",(((N145-$K$9)/$K$10)*10)+50)</f>
        <v/>
      </c>
      <c r="T145" s="38" t="str">
        <f t="shared" ref="T145:T208" si="29">IF(O145="","",(((O145-$L$9)/$L$10)*10)+50)</f>
        <v/>
      </c>
      <c r="U145" s="38" t="str">
        <f t="shared" ref="U145:U208" si="30">IF(P145="","",(((P145-$M$9)/$M$10)*10)+50)</f>
        <v/>
      </c>
      <c r="V145" s="68" t="str">
        <f t="shared" si="25"/>
        <v/>
      </c>
    </row>
    <row r="146" spans="1:22" x14ac:dyDescent="0.35">
      <c r="A146" s="27">
        <v>146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8" t="str">
        <f t="shared" si="26"/>
        <v/>
      </c>
      <c r="R146" s="38" t="str">
        <f t="shared" si="27"/>
        <v/>
      </c>
      <c r="S146" s="38" t="str">
        <f t="shared" si="28"/>
        <v/>
      </c>
      <c r="T146" s="38" t="str">
        <f t="shared" si="29"/>
        <v/>
      </c>
      <c r="U146" s="38" t="str">
        <f t="shared" si="30"/>
        <v/>
      </c>
      <c r="V146" s="68" t="str">
        <f t="shared" ref="V146:V209" si="31">IF(B146="","",AVERAGE(Q146:U146))</f>
        <v/>
      </c>
    </row>
    <row r="147" spans="1:22" x14ac:dyDescent="0.35">
      <c r="A147" s="27">
        <v>147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8" t="str">
        <f t="shared" si="26"/>
        <v/>
      </c>
      <c r="R147" s="38" t="str">
        <f t="shared" si="27"/>
        <v/>
      </c>
      <c r="S147" s="38" t="str">
        <f t="shared" si="28"/>
        <v/>
      </c>
      <c r="T147" s="38" t="str">
        <f t="shared" si="29"/>
        <v/>
      </c>
      <c r="U147" s="38" t="str">
        <f t="shared" si="30"/>
        <v/>
      </c>
      <c r="V147" s="68" t="str">
        <f t="shared" si="31"/>
        <v/>
      </c>
    </row>
    <row r="148" spans="1:22" x14ac:dyDescent="0.35">
      <c r="A148" s="27">
        <v>149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8" t="str">
        <f t="shared" si="26"/>
        <v/>
      </c>
      <c r="R148" s="38" t="str">
        <f t="shared" si="27"/>
        <v/>
      </c>
      <c r="S148" s="38" t="str">
        <f t="shared" si="28"/>
        <v/>
      </c>
      <c r="T148" s="38" t="str">
        <f t="shared" si="29"/>
        <v/>
      </c>
      <c r="U148" s="38" t="str">
        <f t="shared" si="30"/>
        <v/>
      </c>
      <c r="V148" s="68" t="str">
        <f t="shared" si="31"/>
        <v/>
      </c>
    </row>
    <row r="149" spans="1:22" x14ac:dyDescent="0.35">
      <c r="A149" s="27">
        <v>150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8" t="str">
        <f t="shared" si="26"/>
        <v/>
      </c>
      <c r="R149" s="38" t="str">
        <f t="shared" si="27"/>
        <v/>
      </c>
      <c r="S149" s="38" t="str">
        <f t="shared" si="28"/>
        <v/>
      </c>
      <c r="T149" s="38" t="str">
        <f t="shared" si="29"/>
        <v/>
      </c>
      <c r="U149" s="38" t="str">
        <f t="shared" si="30"/>
        <v/>
      </c>
      <c r="V149" s="68" t="str">
        <f t="shared" si="31"/>
        <v/>
      </c>
    </row>
    <row r="150" spans="1:22" x14ac:dyDescent="0.35">
      <c r="A150" s="27">
        <v>151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8" t="str">
        <f t="shared" si="26"/>
        <v/>
      </c>
      <c r="R150" s="38" t="str">
        <f t="shared" si="27"/>
        <v/>
      </c>
      <c r="S150" s="38" t="str">
        <f t="shared" si="28"/>
        <v/>
      </c>
      <c r="T150" s="38" t="str">
        <f t="shared" si="29"/>
        <v/>
      </c>
      <c r="U150" s="38" t="str">
        <f t="shared" si="30"/>
        <v/>
      </c>
      <c r="V150" s="68" t="str">
        <f t="shared" si="31"/>
        <v/>
      </c>
    </row>
    <row r="151" spans="1:22" x14ac:dyDescent="0.35">
      <c r="A151" s="27">
        <v>152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8" t="str">
        <f t="shared" si="26"/>
        <v/>
      </c>
      <c r="R151" s="38" t="str">
        <f t="shared" si="27"/>
        <v/>
      </c>
      <c r="S151" s="38" t="str">
        <f t="shared" si="28"/>
        <v/>
      </c>
      <c r="T151" s="38" t="str">
        <f t="shared" si="29"/>
        <v/>
      </c>
      <c r="U151" s="38" t="str">
        <f t="shared" si="30"/>
        <v/>
      </c>
      <c r="V151" s="68" t="str">
        <f t="shared" si="31"/>
        <v/>
      </c>
    </row>
    <row r="152" spans="1:22" x14ac:dyDescent="0.35">
      <c r="A152" s="27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8" t="str">
        <f t="shared" si="26"/>
        <v/>
      </c>
      <c r="R152" s="38" t="str">
        <f t="shared" si="27"/>
        <v/>
      </c>
      <c r="S152" s="38" t="str">
        <f t="shared" si="28"/>
        <v/>
      </c>
      <c r="T152" s="38" t="str">
        <f t="shared" si="29"/>
        <v/>
      </c>
      <c r="U152" s="38" t="str">
        <f t="shared" si="30"/>
        <v/>
      </c>
      <c r="V152" s="68" t="str">
        <f t="shared" si="31"/>
        <v/>
      </c>
    </row>
    <row r="153" spans="1:22" x14ac:dyDescent="0.35">
      <c r="A153" s="27">
        <v>154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8" t="str">
        <f t="shared" si="26"/>
        <v/>
      </c>
      <c r="R153" s="38" t="str">
        <f t="shared" si="27"/>
        <v/>
      </c>
      <c r="S153" s="38" t="str">
        <f t="shared" si="28"/>
        <v/>
      </c>
      <c r="T153" s="38" t="str">
        <f t="shared" si="29"/>
        <v/>
      </c>
      <c r="U153" s="38" t="str">
        <f t="shared" si="30"/>
        <v/>
      </c>
      <c r="V153" s="68" t="str">
        <f t="shared" si="31"/>
        <v/>
      </c>
    </row>
    <row r="154" spans="1:22" x14ac:dyDescent="0.35">
      <c r="A154" s="27">
        <v>155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8" t="str">
        <f t="shared" si="26"/>
        <v/>
      </c>
      <c r="R154" s="38" t="str">
        <f t="shared" si="27"/>
        <v/>
      </c>
      <c r="S154" s="38" t="str">
        <f t="shared" si="28"/>
        <v/>
      </c>
      <c r="T154" s="38" t="str">
        <f t="shared" si="29"/>
        <v/>
      </c>
      <c r="U154" s="38" t="str">
        <f t="shared" si="30"/>
        <v/>
      </c>
      <c r="V154" s="68" t="str">
        <f t="shared" si="31"/>
        <v/>
      </c>
    </row>
    <row r="155" spans="1:22" x14ac:dyDescent="0.35">
      <c r="A155" s="27">
        <v>156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8" t="str">
        <f t="shared" si="26"/>
        <v/>
      </c>
      <c r="R155" s="38" t="str">
        <f t="shared" si="27"/>
        <v/>
      </c>
      <c r="S155" s="38" t="str">
        <f t="shared" si="28"/>
        <v/>
      </c>
      <c r="T155" s="38" t="str">
        <f t="shared" si="29"/>
        <v/>
      </c>
      <c r="U155" s="38" t="str">
        <f t="shared" si="30"/>
        <v/>
      </c>
      <c r="V155" s="68" t="str">
        <f t="shared" si="31"/>
        <v/>
      </c>
    </row>
    <row r="156" spans="1:22" x14ac:dyDescent="0.35">
      <c r="A156" s="27">
        <v>157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8" t="str">
        <f t="shared" si="26"/>
        <v/>
      </c>
      <c r="R156" s="38" t="str">
        <f t="shared" si="27"/>
        <v/>
      </c>
      <c r="S156" s="38" t="str">
        <f t="shared" si="28"/>
        <v/>
      </c>
      <c r="T156" s="38" t="str">
        <f t="shared" si="29"/>
        <v/>
      </c>
      <c r="U156" s="38" t="str">
        <f t="shared" si="30"/>
        <v/>
      </c>
      <c r="V156" s="68" t="str">
        <f t="shared" si="31"/>
        <v/>
      </c>
    </row>
    <row r="157" spans="1:22" x14ac:dyDescent="0.35">
      <c r="A157" s="27">
        <v>158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8" t="str">
        <f t="shared" si="26"/>
        <v/>
      </c>
      <c r="R157" s="38" t="str">
        <f t="shared" si="27"/>
        <v/>
      </c>
      <c r="S157" s="38" t="str">
        <f t="shared" si="28"/>
        <v/>
      </c>
      <c r="T157" s="38" t="str">
        <f t="shared" si="29"/>
        <v/>
      </c>
      <c r="U157" s="38" t="str">
        <f t="shared" si="30"/>
        <v/>
      </c>
      <c r="V157" s="68" t="str">
        <f t="shared" si="31"/>
        <v/>
      </c>
    </row>
    <row r="158" spans="1:22" x14ac:dyDescent="0.35">
      <c r="A158" s="27">
        <v>159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8" t="str">
        <f t="shared" si="26"/>
        <v/>
      </c>
      <c r="R158" s="38" t="str">
        <f t="shared" si="27"/>
        <v/>
      </c>
      <c r="S158" s="38" t="str">
        <f t="shared" si="28"/>
        <v/>
      </c>
      <c r="T158" s="38" t="str">
        <f t="shared" si="29"/>
        <v/>
      </c>
      <c r="U158" s="38" t="str">
        <f t="shared" si="30"/>
        <v/>
      </c>
      <c r="V158" s="68" t="str">
        <f t="shared" si="31"/>
        <v/>
      </c>
    </row>
    <row r="159" spans="1:22" x14ac:dyDescent="0.35">
      <c r="A159" s="27">
        <v>161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8" t="str">
        <f t="shared" si="26"/>
        <v/>
      </c>
      <c r="R159" s="38" t="str">
        <f t="shared" si="27"/>
        <v/>
      </c>
      <c r="S159" s="38" t="str">
        <f t="shared" si="28"/>
        <v/>
      </c>
      <c r="T159" s="38" t="str">
        <f t="shared" si="29"/>
        <v/>
      </c>
      <c r="U159" s="38" t="str">
        <f t="shared" si="30"/>
        <v/>
      </c>
      <c r="V159" s="68" t="str">
        <f t="shared" si="31"/>
        <v/>
      </c>
    </row>
    <row r="160" spans="1:22" x14ac:dyDescent="0.35">
      <c r="A160" s="27">
        <v>162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8" t="str">
        <f t="shared" si="26"/>
        <v/>
      </c>
      <c r="R160" s="38" t="str">
        <f t="shared" si="27"/>
        <v/>
      </c>
      <c r="S160" s="38" t="str">
        <f t="shared" si="28"/>
        <v/>
      </c>
      <c r="T160" s="38" t="str">
        <f t="shared" si="29"/>
        <v/>
      </c>
      <c r="U160" s="38" t="str">
        <f t="shared" si="30"/>
        <v/>
      </c>
      <c r="V160" s="68" t="str">
        <f t="shared" si="31"/>
        <v/>
      </c>
    </row>
    <row r="161" spans="1:22" x14ac:dyDescent="0.35">
      <c r="A161" s="27">
        <v>163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8" t="str">
        <f t="shared" si="26"/>
        <v/>
      </c>
      <c r="R161" s="38" t="str">
        <f t="shared" si="27"/>
        <v/>
      </c>
      <c r="S161" s="38" t="str">
        <f t="shared" si="28"/>
        <v/>
      </c>
      <c r="T161" s="38" t="str">
        <f t="shared" si="29"/>
        <v/>
      </c>
      <c r="U161" s="38" t="str">
        <f t="shared" si="30"/>
        <v/>
      </c>
      <c r="V161" s="68" t="str">
        <f t="shared" si="31"/>
        <v/>
      </c>
    </row>
    <row r="162" spans="1:22" x14ac:dyDescent="0.35">
      <c r="A162" s="27">
        <v>164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8" t="str">
        <f t="shared" si="26"/>
        <v/>
      </c>
      <c r="R162" s="38" t="str">
        <f t="shared" si="27"/>
        <v/>
      </c>
      <c r="S162" s="38" t="str">
        <f t="shared" si="28"/>
        <v/>
      </c>
      <c r="T162" s="38" t="str">
        <f t="shared" si="29"/>
        <v/>
      </c>
      <c r="U162" s="38" t="str">
        <f t="shared" si="30"/>
        <v/>
      </c>
      <c r="V162" s="68" t="str">
        <f t="shared" si="31"/>
        <v/>
      </c>
    </row>
    <row r="163" spans="1:22" x14ac:dyDescent="0.35">
      <c r="A163" s="27">
        <v>165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8" t="str">
        <f t="shared" si="26"/>
        <v/>
      </c>
      <c r="R163" s="38" t="str">
        <f t="shared" si="27"/>
        <v/>
      </c>
      <c r="S163" s="38" t="str">
        <f t="shared" si="28"/>
        <v/>
      </c>
      <c r="T163" s="38" t="str">
        <f t="shared" si="29"/>
        <v/>
      </c>
      <c r="U163" s="38" t="str">
        <f t="shared" si="30"/>
        <v/>
      </c>
      <c r="V163" s="68" t="str">
        <f t="shared" si="31"/>
        <v/>
      </c>
    </row>
    <row r="164" spans="1:22" x14ac:dyDescent="0.35">
      <c r="A164" s="27">
        <v>166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8" t="str">
        <f t="shared" si="26"/>
        <v/>
      </c>
      <c r="R164" s="38" t="str">
        <f t="shared" si="27"/>
        <v/>
      </c>
      <c r="S164" s="38" t="str">
        <f t="shared" si="28"/>
        <v/>
      </c>
      <c r="T164" s="38" t="str">
        <f t="shared" si="29"/>
        <v/>
      </c>
      <c r="U164" s="38" t="str">
        <f t="shared" si="30"/>
        <v/>
      </c>
      <c r="V164" s="68" t="str">
        <f t="shared" si="31"/>
        <v/>
      </c>
    </row>
    <row r="165" spans="1:22" x14ac:dyDescent="0.35">
      <c r="A165" s="27">
        <v>167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8" t="str">
        <f t="shared" si="26"/>
        <v/>
      </c>
      <c r="R165" s="38" t="str">
        <f t="shared" si="27"/>
        <v/>
      </c>
      <c r="S165" s="38" t="str">
        <f t="shared" si="28"/>
        <v/>
      </c>
      <c r="T165" s="38" t="str">
        <f t="shared" si="29"/>
        <v/>
      </c>
      <c r="U165" s="38" t="str">
        <f t="shared" si="30"/>
        <v/>
      </c>
      <c r="V165" s="68" t="str">
        <f t="shared" si="31"/>
        <v/>
      </c>
    </row>
    <row r="166" spans="1:22" x14ac:dyDescent="0.35">
      <c r="A166" s="27">
        <v>168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8" t="str">
        <f t="shared" si="26"/>
        <v/>
      </c>
      <c r="R166" s="38" t="str">
        <f t="shared" si="27"/>
        <v/>
      </c>
      <c r="S166" s="38" t="str">
        <f t="shared" si="28"/>
        <v/>
      </c>
      <c r="T166" s="38" t="str">
        <f t="shared" si="29"/>
        <v/>
      </c>
      <c r="U166" s="38" t="str">
        <f t="shared" si="30"/>
        <v/>
      </c>
      <c r="V166" s="68" t="str">
        <f t="shared" si="31"/>
        <v/>
      </c>
    </row>
    <row r="167" spans="1:22" x14ac:dyDescent="0.35">
      <c r="A167" s="27">
        <v>169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8" t="str">
        <f t="shared" si="26"/>
        <v/>
      </c>
      <c r="R167" s="38" t="str">
        <f t="shared" si="27"/>
        <v/>
      </c>
      <c r="S167" s="38" t="str">
        <f t="shared" si="28"/>
        <v/>
      </c>
      <c r="T167" s="38" t="str">
        <f t="shared" si="29"/>
        <v/>
      </c>
      <c r="U167" s="38" t="str">
        <f t="shared" si="30"/>
        <v/>
      </c>
      <c r="V167" s="68" t="str">
        <f t="shared" si="31"/>
        <v/>
      </c>
    </row>
    <row r="168" spans="1:22" x14ac:dyDescent="0.35">
      <c r="A168" s="27">
        <v>170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8" t="str">
        <f t="shared" si="26"/>
        <v/>
      </c>
      <c r="R168" s="38" t="str">
        <f t="shared" si="27"/>
        <v/>
      </c>
      <c r="S168" s="38" t="str">
        <f t="shared" si="28"/>
        <v/>
      </c>
      <c r="T168" s="38" t="str">
        <f t="shared" si="29"/>
        <v/>
      </c>
      <c r="U168" s="38" t="str">
        <f t="shared" si="30"/>
        <v/>
      </c>
      <c r="V168" s="68" t="str">
        <f t="shared" si="31"/>
        <v/>
      </c>
    </row>
    <row r="169" spans="1:22" x14ac:dyDescent="0.35">
      <c r="A169" s="27">
        <v>171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8" t="str">
        <f t="shared" si="26"/>
        <v/>
      </c>
      <c r="R169" s="38" t="str">
        <f t="shared" si="27"/>
        <v/>
      </c>
      <c r="S169" s="38" t="str">
        <f t="shared" si="28"/>
        <v/>
      </c>
      <c r="T169" s="38" t="str">
        <f t="shared" si="29"/>
        <v/>
      </c>
      <c r="U169" s="38" t="str">
        <f t="shared" si="30"/>
        <v/>
      </c>
      <c r="V169" s="68" t="str">
        <f t="shared" si="31"/>
        <v/>
      </c>
    </row>
    <row r="170" spans="1:22" x14ac:dyDescent="0.35">
      <c r="A170" s="27">
        <v>172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8" t="str">
        <f t="shared" si="26"/>
        <v/>
      </c>
      <c r="R170" s="38" t="str">
        <f t="shared" si="27"/>
        <v/>
      </c>
      <c r="S170" s="38" t="str">
        <f t="shared" si="28"/>
        <v/>
      </c>
      <c r="T170" s="38" t="str">
        <f t="shared" si="29"/>
        <v/>
      </c>
      <c r="U170" s="38" t="str">
        <f t="shared" si="30"/>
        <v/>
      </c>
      <c r="V170" s="68" t="str">
        <f t="shared" si="31"/>
        <v/>
      </c>
    </row>
    <row r="171" spans="1:22" x14ac:dyDescent="0.35">
      <c r="A171" s="27">
        <v>173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8" t="str">
        <f t="shared" si="26"/>
        <v/>
      </c>
      <c r="R171" s="38" t="str">
        <f t="shared" si="27"/>
        <v/>
      </c>
      <c r="S171" s="38" t="str">
        <f t="shared" si="28"/>
        <v/>
      </c>
      <c r="T171" s="38" t="str">
        <f t="shared" si="29"/>
        <v/>
      </c>
      <c r="U171" s="38" t="str">
        <f t="shared" si="30"/>
        <v/>
      </c>
      <c r="V171" s="68" t="str">
        <f t="shared" si="31"/>
        <v/>
      </c>
    </row>
    <row r="172" spans="1:22" x14ac:dyDescent="0.35">
      <c r="A172" s="27">
        <v>174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8" t="str">
        <f t="shared" si="26"/>
        <v/>
      </c>
      <c r="R172" s="38" t="str">
        <f t="shared" si="27"/>
        <v/>
      </c>
      <c r="S172" s="38" t="str">
        <f t="shared" si="28"/>
        <v/>
      </c>
      <c r="T172" s="38" t="str">
        <f t="shared" si="29"/>
        <v/>
      </c>
      <c r="U172" s="38" t="str">
        <f t="shared" si="30"/>
        <v/>
      </c>
      <c r="V172" s="68" t="str">
        <f t="shared" si="31"/>
        <v/>
      </c>
    </row>
    <row r="173" spans="1:22" x14ac:dyDescent="0.35">
      <c r="A173" s="27">
        <v>175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8" t="str">
        <f t="shared" si="26"/>
        <v/>
      </c>
      <c r="R173" s="38" t="str">
        <f t="shared" si="27"/>
        <v/>
      </c>
      <c r="S173" s="38" t="str">
        <f t="shared" si="28"/>
        <v/>
      </c>
      <c r="T173" s="38" t="str">
        <f t="shared" si="29"/>
        <v/>
      </c>
      <c r="U173" s="38" t="str">
        <f t="shared" si="30"/>
        <v/>
      </c>
      <c r="V173" s="68" t="str">
        <f t="shared" si="31"/>
        <v/>
      </c>
    </row>
    <row r="174" spans="1:22" x14ac:dyDescent="0.35">
      <c r="A174" s="27">
        <v>176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8" t="str">
        <f t="shared" si="26"/>
        <v/>
      </c>
      <c r="R174" s="38" t="str">
        <f t="shared" si="27"/>
        <v/>
      </c>
      <c r="S174" s="38" t="str">
        <f t="shared" si="28"/>
        <v/>
      </c>
      <c r="T174" s="38" t="str">
        <f t="shared" si="29"/>
        <v/>
      </c>
      <c r="U174" s="38" t="str">
        <f t="shared" si="30"/>
        <v/>
      </c>
      <c r="V174" s="68" t="str">
        <f t="shared" si="31"/>
        <v/>
      </c>
    </row>
    <row r="175" spans="1:22" x14ac:dyDescent="0.35">
      <c r="A175" s="27">
        <v>177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8" t="str">
        <f t="shared" si="26"/>
        <v/>
      </c>
      <c r="R175" s="38" t="str">
        <f t="shared" si="27"/>
        <v/>
      </c>
      <c r="S175" s="38" t="str">
        <f t="shared" si="28"/>
        <v/>
      </c>
      <c r="T175" s="38" t="str">
        <f t="shared" si="29"/>
        <v/>
      </c>
      <c r="U175" s="38" t="str">
        <f t="shared" si="30"/>
        <v/>
      </c>
      <c r="V175" s="68" t="str">
        <f t="shared" si="31"/>
        <v/>
      </c>
    </row>
    <row r="176" spans="1:22" x14ac:dyDescent="0.35">
      <c r="A176" s="27">
        <v>178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8" t="str">
        <f t="shared" si="26"/>
        <v/>
      </c>
      <c r="R176" s="38" t="str">
        <f t="shared" si="27"/>
        <v/>
      </c>
      <c r="S176" s="38" t="str">
        <f t="shared" si="28"/>
        <v/>
      </c>
      <c r="T176" s="38" t="str">
        <f t="shared" si="29"/>
        <v/>
      </c>
      <c r="U176" s="38" t="str">
        <f t="shared" si="30"/>
        <v/>
      </c>
      <c r="V176" s="68" t="str">
        <f t="shared" si="31"/>
        <v/>
      </c>
    </row>
    <row r="177" spans="1:22" x14ac:dyDescent="0.35">
      <c r="A177" s="27">
        <v>179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8" t="str">
        <f t="shared" si="26"/>
        <v/>
      </c>
      <c r="R177" s="38" t="str">
        <f t="shared" si="27"/>
        <v/>
      </c>
      <c r="S177" s="38" t="str">
        <f t="shared" si="28"/>
        <v/>
      </c>
      <c r="T177" s="38" t="str">
        <f t="shared" si="29"/>
        <v/>
      </c>
      <c r="U177" s="38" t="str">
        <f t="shared" si="30"/>
        <v/>
      </c>
      <c r="V177" s="68" t="str">
        <f t="shared" si="31"/>
        <v/>
      </c>
    </row>
    <row r="178" spans="1:22" x14ac:dyDescent="0.35">
      <c r="A178" s="27">
        <v>180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8" t="str">
        <f t="shared" si="26"/>
        <v/>
      </c>
      <c r="R178" s="38" t="str">
        <f t="shared" si="27"/>
        <v/>
      </c>
      <c r="S178" s="38" t="str">
        <f t="shared" si="28"/>
        <v/>
      </c>
      <c r="T178" s="38" t="str">
        <f t="shared" si="29"/>
        <v/>
      </c>
      <c r="U178" s="38" t="str">
        <f t="shared" si="30"/>
        <v/>
      </c>
      <c r="V178" s="68" t="str">
        <f t="shared" si="31"/>
        <v/>
      </c>
    </row>
    <row r="179" spans="1:22" x14ac:dyDescent="0.35">
      <c r="A179" s="27">
        <v>181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8" t="str">
        <f t="shared" si="26"/>
        <v/>
      </c>
      <c r="R179" s="38" t="str">
        <f t="shared" si="27"/>
        <v/>
      </c>
      <c r="S179" s="38" t="str">
        <f t="shared" si="28"/>
        <v/>
      </c>
      <c r="T179" s="38" t="str">
        <f t="shared" si="29"/>
        <v/>
      </c>
      <c r="U179" s="38" t="str">
        <f t="shared" si="30"/>
        <v/>
      </c>
      <c r="V179" s="68" t="str">
        <f t="shared" si="31"/>
        <v/>
      </c>
    </row>
    <row r="180" spans="1:22" x14ac:dyDescent="0.35">
      <c r="A180" s="27">
        <v>182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8" t="str">
        <f t="shared" si="26"/>
        <v/>
      </c>
      <c r="R180" s="38" t="str">
        <f t="shared" si="27"/>
        <v/>
      </c>
      <c r="S180" s="38" t="str">
        <f t="shared" si="28"/>
        <v/>
      </c>
      <c r="T180" s="38" t="str">
        <f t="shared" si="29"/>
        <v/>
      </c>
      <c r="U180" s="38" t="str">
        <f t="shared" si="30"/>
        <v/>
      </c>
      <c r="V180" s="68" t="str">
        <f t="shared" si="31"/>
        <v/>
      </c>
    </row>
    <row r="181" spans="1:22" x14ac:dyDescent="0.35">
      <c r="A181" s="27">
        <v>183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8" t="str">
        <f t="shared" si="26"/>
        <v/>
      </c>
      <c r="R181" s="38" t="str">
        <f t="shared" si="27"/>
        <v/>
      </c>
      <c r="S181" s="38" t="str">
        <f t="shared" si="28"/>
        <v/>
      </c>
      <c r="T181" s="38" t="str">
        <f t="shared" si="29"/>
        <v/>
      </c>
      <c r="U181" s="38" t="str">
        <f t="shared" si="30"/>
        <v/>
      </c>
      <c r="V181" s="68" t="str">
        <f t="shared" si="31"/>
        <v/>
      </c>
    </row>
    <row r="182" spans="1:22" x14ac:dyDescent="0.35">
      <c r="A182" s="27">
        <v>185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38" t="str">
        <f t="shared" si="26"/>
        <v/>
      </c>
      <c r="R182" s="38" t="str">
        <f t="shared" si="27"/>
        <v/>
      </c>
      <c r="S182" s="38" t="str">
        <f t="shared" si="28"/>
        <v/>
      </c>
      <c r="T182" s="38" t="str">
        <f t="shared" si="29"/>
        <v/>
      </c>
      <c r="U182" s="38" t="str">
        <f t="shared" si="30"/>
        <v/>
      </c>
      <c r="V182" s="68" t="str">
        <f t="shared" si="31"/>
        <v/>
      </c>
    </row>
    <row r="183" spans="1:22" x14ac:dyDescent="0.35">
      <c r="A183" s="27">
        <v>186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8" t="str">
        <f t="shared" si="26"/>
        <v/>
      </c>
      <c r="R183" s="38" t="str">
        <f t="shared" si="27"/>
        <v/>
      </c>
      <c r="S183" s="38" t="str">
        <f t="shared" si="28"/>
        <v/>
      </c>
      <c r="T183" s="38" t="str">
        <f t="shared" si="29"/>
        <v/>
      </c>
      <c r="U183" s="38" t="str">
        <f t="shared" si="30"/>
        <v/>
      </c>
      <c r="V183" s="68" t="str">
        <f t="shared" si="31"/>
        <v/>
      </c>
    </row>
    <row r="184" spans="1:22" x14ac:dyDescent="0.35">
      <c r="A184" s="27">
        <v>187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38" t="str">
        <f t="shared" si="26"/>
        <v/>
      </c>
      <c r="R184" s="38" t="str">
        <f t="shared" si="27"/>
        <v/>
      </c>
      <c r="S184" s="38" t="str">
        <f t="shared" si="28"/>
        <v/>
      </c>
      <c r="T184" s="38" t="str">
        <f t="shared" si="29"/>
        <v/>
      </c>
      <c r="U184" s="38" t="str">
        <f t="shared" si="30"/>
        <v/>
      </c>
      <c r="V184" s="68" t="str">
        <f t="shared" si="31"/>
        <v/>
      </c>
    </row>
    <row r="185" spans="1:22" x14ac:dyDescent="0.35">
      <c r="A185" s="27">
        <v>188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38" t="str">
        <f t="shared" si="26"/>
        <v/>
      </c>
      <c r="R185" s="38" t="str">
        <f t="shared" si="27"/>
        <v/>
      </c>
      <c r="S185" s="38" t="str">
        <f t="shared" si="28"/>
        <v/>
      </c>
      <c r="T185" s="38" t="str">
        <f t="shared" si="29"/>
        <v/>
      </c>
      <c r="U185" s="38" t="str">
        <f t="shared" si="30"/>
        <v/>
      </c>
      <c r="V185" s="68" t="str">
        <f t="shared" si="31"/>
        <v/>
      </c>
    </row>
    <row r="186" spans="1:22" x14ac:dyDescent="0.35">
      <c r="A186" s="27">
        <v>190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38" t="str">
        <f t="shared" si="26"/>
        <v/>
      </c>
      <c r="R186" s="38" t="str">
        <f t="shared" si="27"/>
        <v/>
      </c>
      <c r="S186" s="38" t="str">
        <f t="shared" si="28"/>
        <v/>
      </c>
      <c r="T186" s="38" t="str">
        <f t="shared" si="29"/>
        <v/>
      </c>
      <c r="U186" s="38" t="str">
        <f t="shared" si="30"/>
        <v/>
      </c>
      <c r="V186" s="68" t="str">
        <f t="shared" si="31"/>
        <v/>
      </c>
    </row>
    <row r="187" spans="1:22" x14ac:dyDescent="0.35">
      <c r="A187" s="27">
        <v>192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8" t="str">
        <f t="shared" si="26"/>
        <v/>
      </c>
      <c r="R187" s="38" t="str">
        <f t="shared" si="27"/>
        <v/>
      </c>
      <c r="S187" s="38" t="str">
        <f t="shared" si="28"/>
        <v/>
      </c>
      <c r="T187" s="38" t="str">
        <f t="shared" si="29"/>
        <v/>
      </c>
      <c r="U187" s="38" t="str">
        <f t="shared" si="30"/>
        <v/>
      </c>
      <c r="V187" s="68" t="str">
        <f t="shared" si="31"/>
        <v/>
      </c>
    </row>
    <row r="188" spans="1:22" x14ac:dyDescent="0.35">
      <c r="A188" s="27">
        <v>193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38" t="str">
        <f t="shared" si="26"/>
        <v/>
      </c>
      <c r="R188" s="38" t="str">
        <f t="shared" si="27"/>
        <v/>
      </c>
      <c r="S188" s="38" t="str">
        <f t="shared" si="28"/>
        <v/>
      </c>
      <c r="T188" s="38" t="str">
        <f t="shared" si="29"/>
        <v/>
      </c>
      <c r="U188" s="38" t="str">
        <f t="shared" si="30"/>
        <v/>
      </c>
      <c r="V188" s="68" t="str">
        <f t="shared" si="31"/>
        <v/>
      </c>
    </row>
    <row r="189" spans="1:22" x14ac:dyDescent="0.35">
      <c r="A189" s="27">
        <v>194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38" t="str">
        <f t="shared" si="26"/>
        <v/>
      </c>
      <c r="R189" s="38" t="str">
        <f t="shared" si="27"/>
        <v/>
      </c>
      <c r="S189" s="38" t="str">
        <f t="shared" si="28"/>
        <v/>
      </c>
      <c r="T189" s="38" t="str">
        <f t="shared" si="29"/>
        <v/>
      </c>
      <c r="U189" s="38" t="str">
        <f t="shared" si="30"/>
        <v/>
      </c>
      <c r="V189" s="68" t="str">
        <f t="shared" si="31"/>
        <v/>
      </c>
    </row>
    <row r="190" spans="1:22" x14ac:dyDescent="0.35">
      <c r="A190" s="27">
        <v>195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8" t="str">
        <f t="shared" si="26"/>
        <v/>
      </c>
      <c r="R190" s="38" t="str">
        <f t="shared" si="27"/>
        <v/>
      </c>
      <c r="S190" s="38" t="str">
        <f t="shared" si="28"/>
        <v/>
      </c>
      <c r="T190" s="38" t="str">
        <f t="shared" si="29"/>
        <v/>
      </c>
      <c r="U190" s="38" t="str">
        <f t="shared" si="30"/>
        <v/>
      </c>
      <c r="V190" s="68" t="str">
        <f t="shared" si="31"/>
        <v/>
      </c>
    </row>
    <row r="191" spans="1:22" x14ac:dyDescent="0.35">
      <c r="A191" s="27">
        <v>196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8" t="str">
        <f t="shared" si="26"/>
        <v/>
      </c>
      <c r="R191" s="38" t="str">
        <f t="shared" si="27"/>
        <v/>
      </c>
      <c r="S191" s="38" t="str">
        <f t="shared" si="28"/>
        <v/>
      </c>
      <c r="T191" s="38" t="str">
        <f t="shared" si="29"/>
        <v/>
      </c>
      <c r="U191" s="38" t="str">
        <f t="shared" si="30"/>
        <v/>
      </c>
      <c r="V191" s="68" t="str">
        <f t="shared" si="31"/>
        <v/>
      </c>
    </row>
    <row r="192" spans="1:22" x14ac:dyDescent="0.35">
      <c r="A192" s="27">
        <v>197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38" t="str">
        <f t="shared" si="26"/>
        <v/>
      </c>
      <c r="R192" s="38" t="str">
        <f t="shared" si="27"/>
        <v/>
      </c>
      <c r="S192" s="38" t="str">
        <f t="shared" si="28"/>
        <v/>
      </c>
      <c r="T192" s="38" t="str">
        <f t="shared" si="29"/>
        <v/>
      </c>
      <c r="U192" s="38" t="str">
        <f t="shared" si="30"/>
        <v/>
      </c>
      <c r="V192" s="68" t="str">
        <f t="shared" si="31"/>
        <v/>
      </c>
    </row>
    <row r="193" spans="1:22" x14ac:dyDescent="0.35">
      <c r="A193" s="27">
        <v>198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38" t="str">
        <f t="shared" si="26"/>
        <v/>
      </c>
      <c r="R193" s="38" t="str">
        <f t="shared" si="27"/>
        <v/>
      </c>
      <c r="S193" s="38" t="str">
        <f t="shared" si="28"/>
        <v/>
      </c>
      <c r="T193" s="38" t="str">
        <f t="shared" si="29"/>
        <v/>
      </c>
      <c r="U193" s="38" t="str">
        <f t="shared" si="30"/>
        <v/>
      </c>
      <c r="V193" s="68" t="str">
        <f t="shared" si="31"/>
        <v/>
      </c>
    </row>
    <row r="194" spans="1:22" x14ac:dyDescent="0.35">
      <c r="A194" s="27">
        <v>199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38" t="str">
        <f t="shared" si="26"/>
        <v/>
      </c>
      <c r="R194" s="38" t="str">
        <f t="shared" si="27"/>
        <v/>
      </c>
      <c r="S194" s="38" t="str">
        <f t="shared" si="28"/>
        <v/>
      </c>
      <c r="T194" s="38" t="str">
        <f t="shared" si="29"/>
        <v/>
      </c>
      <c r="U194" s="38" t="str">
        <f t="shared" si="30"/>
        <v/>
      </c>
      <c r="V194" s="68" t="str">
        <f t="shared" si="31"/>
        <v/>
      </c>
    </row>
    <row r="195" spans="1:22" x14ac:dyDescent="0.35">
      <c r="A195" s="27">
        <v>200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8" t="str">
        <f t="shared" si="26"/>
        <v/>
      </c>
      <c r="R195" s="38" t="str">
        <f t="shared" si="27"/>
        <v/>
      </c>
      <c r="S195" s="38" t="str">
        <f t="shared" si="28"/>
        <v/>
      </c>
      <c r="T195" s="38" t="str">
        <f t="shared" si="29"/>
        <v/>
      </c>
      <c r="U195" s="38" t="str">
        <f t="shared" si="30"/>
        <v/>
      </c>
      <c r="V195" s="68" t="str">
        <f t="shared" si="31"/>
        <v/>
      </c>
    </row>
    <row r="196" spans="1:22" x14ac:dyDescent="0.35">
      <c r="A196" s="27">
        <v>201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38" t="str">
        <f t="shared" si="26"/>
        <v/>
      </c>
      <c r="R196" s="38" t="str">
        <f t="shared" si="27"/>
        <v/>
      </c>
      <c r="S196" s="38" t="str">
        <f t="shared" si="28"/>
        <v/>
      </c>
      <c r="T196" s="38" t="str">
        <f t="shared" si="29"/>
        <v/>
      </c>
      <c r="U196" s="38" t="str">
        <f t="shared" si="30"/>
        <v/>
      </c>
      <c r="V196" s="68" t="str">
        <f t="shared" si="31"/>
        <v/>
      </c>
    </row>
    <row r="197" spans="1:22" x14ac:dyDescent="0.35">
      <c r="A197" s="27">
        <v>202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38" t="str">
        <f t="shared" si="26"/>
        <v/>
      </c>
      <c r="R197" s="38" t="str">
        <f t="shared" si="27"/>
        <v/>
      </c>
      <c r="S197" s="38" t="str">
        <f t="shared" si="28"/>
        <v/>
      </c>
      <c r="T197" s="38" t="str">
        <f t="shared" si="29"/>
        <v/>
      </c>
      <c r="U197" s="38" t="str">
        <f t="shared" si="30"/>
        <v/>
      </c>
      <c r="V197" s="68" t="str">
        <f t="shared" si="31"/>
        <v/>
      </c>
    </row>
    <row r="198" spans="1:22" x14ac:dyDescent="0.35">
      <c r="A198" s="27">
        <v>203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8" t="str">
        <f t="shared" si="26"/>
        <v/>
      </c>
      <c r="R198" s="38" t="str">
        <f t="shared" si="27"/>
        <v/>
      </c>
      <c r="S198" s="38" t="str">
        <f t="shared" si="28"/>
        <v/>
      </c>
      <c r="T198" s="38" t="str">
        <f t="shared" si="29"/>
        <v/>
      </c>
      <c r="U198" s="38" t="str">
        <f t="shared" si="30"/>
        <v/>
      </c>
      <c r="V198" s="68" t="str">
        <f t="shared" si="31"/>
        <v/>
      </c>
    </row>
    <row r="199" spans="1:22" x14ac:dyDescent="0.35">
      <c r="A199" s="27">
        <v>204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8" t="str">
        <f t="shared" si="26"/>
        <v/>
      </c>
      <c r="R199" s="38" t="str">
        <f t="shared" si="27"/>
        <v/>
      </c>
      <c r="S199" s="38" t="str">
        <f t="shared" si="28"/>
        <v/>
      </c>
      <c r="T199" s="38" t="str">
        <f t="shared" si="29"/>
        <v/>
      </c>
      <c r="U199" s="38" t="str">
        <f t="shared" si="30"/>
        <v/>
      </c>
      <c r="V199" s="68" t="str">
        <f t="shared" si="31"/>
        <v/>
      </c>
    </row>
    <row r="200" spans="1:22" x14ac:dyDescent="0.35">
      <c r="A200" s="27">
        <v>205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38" t="str">
        <f t="shared" si="26"/>
        <v/>
      </c>
      <c r="R200" s="38" t="str">
        <f t="shared" si="27"/>
        <v/>
      </c>
      <c r="S200" s="38" t="str">
        <f t="shared" si="28"/>
        <v/>
      </c>
      <c r="T200" s="38" t="str">
        <f t="shared" si="29"/>
        <v/>
      </c>
      <c r="U200" s="38" t="str">
        <f t="shared" si="30"/>
        <v/>
      </c>
      <c r="V200" s="68" t="str">
        <f t="shared" si="31"/>
        <v/>
      </c>
    </row>
    <row r="201" spans="1:22" x14ac:dyDescent="0.35">
      <c r="A201" s="27">
        <v>206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8" t="str">
        <f t="shared" si="26"/>
        <v/>
      </c>
      <c r="R201" s="38" t="str">
        <f t="shared" si="27"/>
        <v/>
      </c>
      <c r="S201" s="38" t="str">
        <f t="shared" si="28"/>
        <v/>
      </c>
      <c r="T201" s="38" t="str">
        <f t="shared" si="29"/>
        <v/>
      </c>
      <c r="U201" s="38" t="str">
        <f t="shared" si="30"/>
        <v/>
      </c>
      <c r="V201" s="68" t="str">
        <f t="shared" si="31"/>
        <v/>
      </c>
    </row>
    <row r="202" spans="1:22" x14ac:dyDescent="0.35">
      <c r="A202" s="27">
        <v>207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38" t="str">
        <f t="shared" si="26"/>
        <v/>
      </c>
      <c r="R202" s="38" t="str">
        <f t="shared" si="27"/>
        <v/>
      </c>
      <c r="S202" s="38" t="str">
        <f t="shared" si="28"/>
        <v/>
      </c>
      <c r="T202" s="38" t="str">
        <f t="shared" si="29"/>
        <v/>
      </c>
      <c r="U202" s="38" t="str">
        <f t="shared" si="30"/>
        <v/>
      </c>
      <c r="V202" s="68" t="str">
        <f t="shared" si="31"/>
        <v/>
      </c>
    </row>
    <row r="203" spans="1:22" x14ac:dyDescent="0.35">
      <c r="A203" s="27">
        <v>208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38" t="str">
        <f t="shared" si="26"/>
        <v/>
      </c>
      <c r="R203" s="38" t="str">
        <f t="shared" si="27"/>
        <v/>
      </c>
      <c r="S203" s="38" t="str">
        <f t="shared" si="28"/>
        <v/>
      </c>
      <c r="T203" s="38" t="str">
        <f t="shared" si="29"/>
        <v/>
      </c>
      <c r="U203" s="38" t="str">
        <f t="shared" si="30"/>
        <v/>
      </c>
      <c r="V203" s="68" t="str">
        <f t="shared" si="31"/>
        <v/>
      </c>
    </row>
    <row r="204" spans="1:22" x14ac:dyDescent="0.35">
      <c r="A204" s="27">
        <v>209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8" t="str">
        <f t="shared" si="26"/>
        <v/>
      </c>
      <c r="R204" s="38" t="str">
        <f t="shared" si="27"/>
        <v/>
      </c>
      <c r="S204" s="38" t="str">
        <f t="shared" si="28"/>
        <v/>
      </c>
      <c r="T204" s="38" t="str">
        <f t="shared" si="29"/>
        <v/>
      </c>
      <c r="U204" s="38" t="str">
        <f t="shared" si="30"/>
        <v/>
      </c>
      <c r="V204" s="68" t="str">
        <f t="shared" si="31"/>
        <v/>
      </c>
    </row>
    <row r="205" spans="1:22" x14ac:dyDescent="0.35">
      <c r="A205" s="27">
        <v>210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38" t="str">
        <f t="shared" si="26"/>
        <v/>
      </c>
      <c r="R205" s="38" t="str">
        <f t="shared" si="27"/>
        <v/>
      </c>
      <c r="S205" s="38" t="str">
        <f t="shared" si="28"/>
        <v/>
      </c>
      <c r="T205" s="38" t="str">
        <f t="shared" si="29"/>
        <v/>
      </c>
      <c r="U205" s="38" t="str">
        <f t="shared" si="30"/>
        <v/>
      </c>
      <c r="V205" s="68" t="str">
        <f t="shared" si="31"/>
        <v/>
      </c>
    </row>
    <row r="206" spans="1:22" x14ac:dyDescent="0.35">
      <c r="A206" s="27">
        <v>211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8" t="str">
        <f t="shared" si="26"/>
        <v/>
      </c>
      <c r="R206" s="38" t="str">
        <f t="shared" si="27"/>
        <v/>
      </c>
      <c r="S206" s="38" t="str">
        <f t="shared" si="28"/>
        <v/>
      </c>
      <c r="T206" s="38" t="str">
        <f t="shared" si="29"/>
        <v/>
      </c>
      <c r="U206" s="38" t="str">
        <f t="shared" si="30"/>
        <v/>
      </c>
      <c r="V206" s="68" t="str">
        <f t="shared" si="31"/>
        <v/>
      </c>
    </row>
    <row r="207" spans="1:22" x14ac:dyDescent="0.35">
      <c r="A207" s="27">
        <v>212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8" t="str">
        <f t="shared" si="26"/>
        <v/>
      </c>
      <c r="R207" s="38" t="str">
        <f t="shared" si="27"/>
        <v/>
      </c>
      <c r="S207" s="38" t="str">
        <f t="shared" si="28"/>
        <v/>
      </c>
      <c r="T207" s="38" t="str">
        <f t="shared" si="29"/>
        <v/>
      </c>
      <c r="U207" s="38" t="str">
        <f t="shared" si="30"/>
        <v/>
      </c>
      <c r="V207" s="68" t="str">
        <f t="shared" si="31"/>
        <v/>
      </c>
    </row>
    <row r="208" spans="1:22" x14ac:dyDescent="0.35">
      <c r="A208" s="27">
        <v>213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8" t="str">
        <f t="shared" si="26"/>
        <v/>
      </c>
      <c r="R208" s="38" t="str">
        <f t="shared" si="27"/>
        <v/>
      </c>
      <c r="S208" s="38" t="str">
        <f t="shared" si="28"/>
        <v/>
      </c>
      <c r="T208" s="38" t="str">
        <f t="shared" si="29"/>
        <v/>
      </c>
      <c r="U208" s="38" t="str">
        <f t="shared" si="30"/>
        <v/>
      </c>
      <c r="V208" s="68" t="str">
        <f t="shared" si="31"/>
        <v/>
      </c>
    </row>
    <row r="209" spans="1:22" x14ac:dyDescent="0.35">
      <c r="A209" s="27">
        <v>214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38" t="str">
        <f t="shared" ref="Q209:Q272" si="32">IF(L209="","",(((L209-$I$9)/$I$10)*10)+50)</f>
        <v/>
      </c>
      <c r="R209" s="38" t="str">
        <f t="shared" ref="R209:R272" si="33">IF(M209="","",(((M209-$J$9)/$J$10)*10)+50)</f>
        <v/>
      </c>
      <c r="S209" s="38" t="str">
        <f t="shared" ref="S209:S272" si="34">IF(N209="","",(((N209-$K$9)/$K$10)*10)+50)</f>
        <v/>
      </c>
      <c r="T209" s="38" t="str">
        <f t="shared" ref="T209:T272" si="35">IF(O209="","",(((O209-$L$9)/$L$10)*10)+50)</f>
        <v/>
      </c>
      <c r="U209" s="38" t="str">
        <f t="shared" ref="U209:U272" si="36">IF(P209="","",(((P209-$M$9)/$M$10)*10)+50)</f>
        <v/>
      </c>
      <c r="V209" s="68" t="str">
        <f t="shared" si="31"/>
        <v/>
      </c>
    </row>
    <row r="210" spans="1:22" x14ac:dyDescent="0.35">
      <c r="A210" s="27">
        <v>215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38" t="str">
        <f t="shared" si="32"/>
        <v/>
      </c>
      <c r="R210" s="38" t="str">
        <f t="shared" si="33"/>
        <v/>
      </c>
      <c r="S210" s="38" t="str">
        <f t="shared" si="34"/>
        <v/>
      </c>
      <c r="T210" s="38" t="str">
        <f t="shared" si="35"/>
        <v/>
      </c>
      <c r="U210" s="38" t="str">
        <f t="shared" si="36"/>
        <v/>
      </c>
      <c r="V210" s="68" t="str">
        <f t="shared" ref="V210:V273" si="37">IF(B210="","",AVERAGE(Q210:U210))</f>
        <v/>
      </c>
    </row>
    <row r="211" spans="1:22" x14ac:dyDescent="0.35">
      <c r="A211" s="27">
        <v>216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38" t="str">
        <f t="shared" si="32"/>
        <v/>
      </c>
      <c r="R211" s="38" t="str">
        <f t="shared" si="33"/>
        <v/>
      </c>
      <c r="S211" s="38" t="str">
        <f t="shared" si="34"/>
        <v/>
      </c>
      <c r="T211" s="38" t="str">
        <f t="shared" si="35"/>
        <v/>
      </c>
      <c r="U211" s="38" t="str">
        <f t="shared" si="36"/>
        <v/>
      </c>
      <c r="V211" s="68" t="str">
        <f t="shared" si="37"/>
        <v/>
      </c>
    </row>
    <row r="212" spans="1:22" x14ac:dyDescent="0.35">
      <c r="A212" s="27">
        <v>217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38" t="str">
        <f t="shared" si="32"/>
        <v/>
      </c>
      <c r="R212" s="38" t="str">
        <f t="shared" si="33"/>
        <v/>
      </c>
      <c r="S212" s="38" t="str">
        <f t="shared" si="34"/>
        <v/>
      </c>
      <c r="T212" s="38" t="str">
        <f t="shared" si="35"/>
        <v/>
      </c>
      <c r="U212" s="38" t="str">
        <f t="shared" si="36"/>
        <v/>
      </c>
      <c r="V212" s="68" t="str">
        <f t="shared" si="37"/>
        <v/>
      </c>
    </row>
    <row r="213" spans="1:22" x14ac:dyDescent="0.35">
      <c r="A213" s="27">
        <v>218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8" t="str">
        <f t="shared" si="32"/>
        <v/>
      </c>
      <c r="R213" s="38" t="str">
        <f t="shared" si="33"/>
        <v/>
      </c>
      <c r="S213" s="38" t="str">
        <f t="shared" si="34"/>
        <v/>
      </c>
      <c r="T213" s="38" t="str">
        <f t="shared" si="35"/>
        <v/>
      </c>
      <c r="U213" s="38" t="str">
        <f t="shared" si="36"/>
        <v/>
      </c>
      <c r="V213" s="68" t="str">
        <f t="shared" si="37"/>
        <v/>
      </c>
    </row>
    <row r="214" spans="1:22" x14ac:dyDescent="0.35">
      <c r="A214" s="27">
        <v>219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38" t="str">
        <f t="shared" si="32"/>
        <v/>
      </c>
      <c r="R214" s="38" t="str">
        <f t="shared" si="33"/>
        <v/>
      </c>
      <c r="S214" s="38" t="str">
        <f t="shared" si="34"/>
        <v/>
      </c>
      <c r="T214" s="38" t="str">
        <f t="shared" si="35"/>
        <v/>
      </c>
      <c r="U214" s="38" t="str">
        <f t="shared" si="36"/>
        <v/>
      </c>
      <c r="V214" s="68" t="str">
        <f t="shared" si="37"/>
        <v/>
      </c>
    </row>
    <row r="215" spans="1:22" x14ac:dyDescent="0.35">
      <c r="A215" s="27">
        <v>220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38" t="str">
        <f t="shared" si="32"/>
        <v/>
      </c>
      <c r="R215" s="38" t="str">
        <f t="shared" si="33"/>
        <v/>
      </c>
      <c r="S215" s="38" t="str">
        <f t="shared" si="34"/>
        <v/>
      </c>
      <c r="T215" s="38" t="str">
        <f t="shared" si="35"/>
        <v/>
      </c>
      <c r="U215" s="38" t="str">
        <f t="shared" si="36"/>
        <v/>
      </c>
      <c r="V215" s="68" t="str">
        <f t="shared" si="37"/>
        <v/>
      </c>
    </row>
    <row r="216" spans="1:22" x14ac:dyDescent="0.35">
      <c r="A216" s="27">
        <v>221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38" t="str">
        <f t="shared" si="32"/>
        <v/>
      </c>
      <c r="R216" s="38" t="str">
        <f t="shared" si="33"/>
        <v/>
      </c>
      <c r="S216" s="38" t="str">
        <f t="shared" si="34"/>
        <v/>
      </c>
      <c r="T216" s="38" t="str">
        <f t="shared" si="35"/>
        <v/>
      </c>
      <c r="U216" s="38" t="str">
        <f t="shared" si="36"/>
        <v/>
      </c>
      <c r="V216" s="68" t="str">
        <f t="shared" si="37"/>
        <v/>
      </c>
    </row>
    <row r="217" spans="1:22" x14ac:dyDescent="0.35">
      <c r="A217" s="27">
        <v>222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38" t="str">
        <f t="shared" si="32"/>
        <v/>
      </c>
      <c r="R217" s="38" t="str">
        <f t="shared" si="33"/>
        <v/>
      </c>
      <c r="S217" s="38" t="str">
        <f t="shared" si="34"/>
        <v/>
      </c>
      <c r="T217" s="38" t="str">
        <f t="shared" si="35"/>
        <v/>
      </c>
      <c r="U217" s="38" t="str">
        <f t="shared" si="36"/>
        <v/>
      </c>
      <c r="V217" s="68" t="str">
        <f t="shared" si="37"/>
        <v/>
      </c>
    </row>
    <row r="218" spans="1:22" x14ac:dyDescent="0.35">
      <c r="A218" s="27">
        <v>223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38" t="str">
        <f t="shared" si="32"/>
        <v/>
      </c>
      <c r="R218" s="38" t="str">
        <f t="shared" si="33"/>
        <v/>
      </c>
      <c r="S218" s="38" t="str">
        <f t="shared" si="34"/>
        <v/>
      </c>
      <c r="T218" s="38" t="str">
        <f t="shared" si="35"/>
        <v/>
      </c>
      <c r="U218" s="38" t="str">
        <f t="shared" si="36"/>
        <v/>
      </c>
      <c r="V218" s="68" t="str">
        <f t="shared" si="37"/>
        <v/>
      </c>
    </row>
    <row r="219" spans="1:22" x14ac:dyDescent="0.35">
      <c r="A219" s="27">
        <v>224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38" t="str">
        <f t="shared" si="32"/>
        <v/>
      </c>
      <c r="R219" s="38" t="str">
        <f t="shared" si="33"/>
        <v/>
      </c>
      <c r="S219" s="38" t="str">
        <f t="shared" si="34"/>
        <v/>
      </c>
      <c r="T219" s="38" t="str">
        <f t="shared" si="35"/>
        <v/>
      </c>
      <c r="U219" s="38" t="str">
        <f t="shared" si="36"/>
        <v/>
      </c>
      <c r="V219" s="68" t="str">
        <f t="shared" si="37"/>
        <v/>
      </c>
    </row>
    <row r="220" spans="1:22" x14ac:dyDescent="0.35">
      <c r="A220" s="27">
        <v>225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38" t="str">
        <f t="shared" si="32"/>
        <v/>
      </c>
      <c r="R220" s="38" t="str">
        <f t="shared" si="33"/>
        <v/>
      </c>
      <c r="S220" s="38" t="str">
        <f t="shared" si="34"/>
        <v/>
      </c>
      <c r="T220" s="38" t="str">
        <f t="shared" si="35"/>
        <v/>
      </c>
      <c r="U220" s="38" t="str">
        <f t="shared" si="36"/>
        <v/>
      </c>
      <c r="V220" s="68" t="str">
        <f t="shared" si="37"/>
        <v/>
      </c>
    </row>
    <row r="221" spans="1:22" x14ac:dyDescent="0.35">
      <c r="A221" s="27">
        <v>226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38" t="str">
        <f t="shared" si="32"/>
        <v/>
      </c>
      <c r="R221" s="38" t="str">
        <f t="shared" si="33"/>
        <v/>
      </c>
      <c r="S221" s="38" t="str">
        <f t="shared" si="34"/>
        <v/>
      </c>
      <c r="T221" s="38" t="str">
        <f t="shared" si="35"/>
        <v/>
      </c>
      <c r="U221" s="38" t="str">
        <f t="shared" si="36"/>
        <v/>
      </c>
      <c r="V221" s="68" t="str">
        <f t="shared" si="37"/>
        <v/>
      </c>
    </row>
    <row r="222" spans="1:22" x14ac:dyDescent="0.35">
      <c r="A222" s="27">
        <v>227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38" t="str">
        <f t="shared" si="32"/>
        <v/>
      </c>
      <c r="R222" s="38" t="str">
        <f t="shared" si="33"/>
        <v/>
      </c>
      <c r="S222" s="38" t="str">
        <f t="shared" si="34"/>
        <v/>
      </c>
      <c r="T222" s="38" t="str">
        <f t="shared" si="35"/>
        <v/>
      </c>
      <c r="U222" s="38" t="str">
        <f t="shared" si="36"/>
        <v/>
      </c>
      <c r="V222" s="68" t="str">
        <f t="shared" si="37"/>
        <v/>
      </c>
    </row>
    <row r="223" spans="1:22" x14ac:dyDescent="0.35">
      <c r="A223" s="27">
        <v>228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8" t="str">
        <f t="shared" si="32"/>
        <v/>
      </c>
      <c r="R223" s="38" t="str">
        <f t="shared" si="33"/>
        <v/>
      </c>
      <c r="S223" s="38" t="str">
        <f t="shared" si="34"/>
        <v/>
      </c>
      <c r="T223" s="38" t="str">
        <f t="shared" si="35"/>
        <v/>
      </c>
      <c r="U223" s="38" t="str">
        <f t="shared" si="36"/>
        <v/>
      </c>
      <c r="V223" s="68" t="str">
        <f t="shared" si="37"/>
        <v/>
      </c>
    </row>
    <row r="224" spans="1:22" x14ac:dyDescent="0.35">
      <c r="A224" s="27">
        <v>229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38" t="str">
        <f t="shared" si="32"/>
        <v/>
      </c>
      <c r="R224" s="38" t="str">
        <f t="shared" si="33"/>
        <v/>
      </c>
      <c r="S224" s="38" t="str">
        <f t="shared" si="34"/>
        <v/>
      </c>
      <c r="T224" s="38" t="str">
        <f t="shared" si="35"/>
        <v/>
      </c>
      <c r="U224" s="38" t="str">
        <f t="shared" si="36"/>
        <v/>
      </c>
      <c r="V224" s="68" t="str">
        <f t="shared" si="37"/>
        <v/>
      </c>
    </row>
    <row r="225" spans="1:22" x14ac:dyDescent="0.35">
      <c r="A225" s="27">
        <v>230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38" t="str">
        <f t="shared" si="32"/>
        <v/>
      </c>
      <c r="R225" s="38" t="str">
        <f t="shared" si="33"/>
        <v/>
      </c>
      <c r="S225" s="38" t="str">
        <f t="shared" si="34"/>
        <v/>
      </c>
      <c r="T225" s="38" t="str">
        <f t="shared" si="35"/>
        <v/>
      </c>
      <c r="U225" s="38" t="str">
        <f t="shared" si="36"/>
        <v/>
      </c>
      <c r="V225" s="68" t="str">
        <f t="shared" si="37"/>
        <v/>
      </c>
    </row>
    <row r="226" spans="1:22" x14ac:dyDescent="0.35">
      <c r="A226" s="27">
        <v>231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38" t="str">
        <f t="shared" si="32"/>
        <v/>
      </c>
      <c r="R226" s="38" t="str">
        <f t="shared" si="33"/>
        <v/>
      </c>
      <c r="S226" s="38" t="str">
        <f t="shared" si="34"/>
        <v/>
      </c>
      <c r="T226" s="38" t="str">
        <f t="shared" si="35"/>
        <v/>
      </c>
      <c r="U226" s="38" t="str">
        <f t="shared" si="36"/>
        <v/>
      </c>
      <c r="V226" s="68" t="str">
        <f t="shared" si="37"/>
        <v/>
      </c>
    </row>
    <row r="227" spans="1:22" x14ac:dyDescent="0.35">
      <c r="A227" s="27">
        <v>232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38" t="str">
        <f t="shared" si="32"/>
        <v/>
      </c>
      <c r="R227" s="38" t="str">
        <f t="shared" si="33"/>
        <v/>
      </c>
      <c r="S227" s="38" t="str">
        <f t="shared" si="34"/>
        <v/>
      </c>
      <c r="T227" s="38" t="str">
        <f t="shared" si="35"/>
        <v/>
      </c>
      <c r="U227" s="38" t="str">
        <f t="shared" si="36"/>
        <v/>
      </c>
      <c r="V227" s="68" t="str">
        <f t="shared" si="37"/>
        <v/>
      </c>
    </row>
    <row r="228" spans="1:22" x14ac:dyDescent="0.35">
      <c r="A228" s="27">
        <v>233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38" t="str">
        <f t="shared" si="32"/>
        <v/>
      </c>
      <c r="R228" s="38" t="str">
        <f t="shared" si="33"/>
        <v/>
      </c>
      <c r="S228" s="38" t="str">
        <f t="shared" si="34"/>
        <v/>
      </c>
      <c r="T228" s="38" t="str">
        <f t="shared" si="35"/>
        <v/>
      </c>
      <c r="U228" s="38" t="str">
        <f t="shared" si="36"/>
        <v/>
      </c>
      <c r="V228" s="68" t="str">
        <f t="shared" si="37"/>
        <v/>
      </c>
    </row>
    <row r="229" spans="1:22" x14ac:dyDescent="0.35">
      <c r="A229" s="27">
        <v>234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38" t="str">
        <f t="shared" si="32"/>
        <v/>
      </c>
      <c r="R229" s="38" t="str">
        <f t="shared" si="33"/>
        <v/>
      </c>
      <c r="S229" s="38" t="str">
        <f t="shared" si="34"/>
        <v/>
      </c>
      <c r="T229" s="38" t="str">
        <f t="shared" si="35"/>
        <v/>
      </c>
      <c r="U229" s="38" t="str">
        <f t="shared" si="36"/>
        <v/>
      </c>
      <c r="V229" s="68" t="str">
        <f t="shared" si="37"/>
        <v/>
      </c>
    </row>
    <row r="230" spans="1:22" x14ac:dyDescent="0.35">
      <c r="A230" s="27">
        <v>235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38" t="str">
        <f t="shared" si="32"/>
        <v/>
      </c>
      <c r="R230" s="38" t="str">
        <f t="shared" si="33"/>
        <v/>
      </c>
      <c r="S230" s="38" t="str">
        <f t="shared" si="34"/>
        <v/>
      </c>
      <c r="T230" s="38" t="str">
        <f t="shared" si="35"/>
        <v/>
      </c>
      <c r="U230" s="38" t="str">
        <f t="shared" si="36"/>
        <v/>
      </c>
      <c r="V230" s="68" t="str">
        <f t="shared" si="37"/>
        <v/>
      </c>
    </row>
    <row r="231" spans="1:22" x14ac:dyDescent="0.35">
      <c r="A231" s="27">
        <v>236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38" t="str">
        <f t="shared" si="32"/>
        <v/>
      </c>
      <c r="R231" s="38" t="str">
        <f t="shared" si="33"/>
        <v/>
      </c>
      <c r="S231" s="38" t="str">
        <f t="shared" si="34"/>
        <v/>
      </c>
      <c r="T231" s="38" t="str">
        <f t="shared" si="35"/>
        <v/>
      </c>
      <c r="U231" s="38" t="str">
        <f t="shared" si="36"/>
        <v/>
      </c>
      <c r="V231" s="68" t="str">
        <f t="shared" si="37"/>
        <v/>
      </c>
    </row>
    <row r="232" spans="1:22" x14ac:dyDescent="0.35">
      <c r="A232" s="27">
        <v>237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38" t="str">
        <f t="shared" si="32"/>
        <v/>
      </c>
      <c r="R232" s="38" t="str">
        <f t="shared" si="33"/>
        <v/>
      </c>
      <c r="S232" s="38" t="str">
        <f t="shared" si="34"/>
        <v/>
      </c>
      <c r="T232" s="38" t="str">
        <f t="shared" si="35"/>
        <v/>
      </c>
      <c r="U232" s="38" t="str">
        <f t="shared" si="36"/>
        <v/>
      </c>
      <c r="V232" s="68" t="str">
        <f t="shared" si="37"/>
        <v/>
      </c>
    </row>
    <row r="233" spans="1:22" x14ac:dyDescent="0.35">
      <c r="A233" s="27">
        <v>238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38" t="str">
        <f t="shared" si="32"/>
        <v/>
      </c>
      <c r="R233" s="38" t="str">
        <f t="shared" si="33"/>
        <v/>
      </c>
      <c r="S233" s="38" t="str">
        <f t="shared" si="34"/>
        <v/>
      </c>
      <c r="T233" s="38" t="str">
        <f t="shared" si="35"/>
        <v/>
      </c>
      <c r="U233" s="38" t="str">
        <f t="shared" si="36"/>
        <v/>
      </c>
      <c r="V233" s="68" t="str">
        <f t="shared" si="37"/>
        <v/>
      </c>
    </row>
    <row r="234" spans="1:22" x14ac:dyDescent="0.35">
      <c r="A234" s="27">
        <v>239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38" t="str">
        <f t="shared" si="32"/>
        <v/>
      </c>
      <c r="R234" s="38" t="str">
        <f t="shared" si="33"/>
        <v/>
      </c>
      <c r="S234" s="38" t="str">
        <f t="shared" si="34"/>
        <v/>
      </c>
      <c r="T234" s="38" t="str">
        <f t="shared" si="35"/>
        <v/>
      </c>
      <c r="U234" s="38" t="str">
        <f t="shared" si="36"/>
        <v/>
      </c>
      <c r="V234" s="68" t="str">
        <f t="shared" si="37"/>
        <v/>
      </c>
    </row>
    <row r="235" spans="1:22" x14ac:dyDescent="0.35">
      <c r="A235" s="27">
        <v>240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38" t="str">
        <f t="shared" si="32"/>
        <v/>
      </c>
      <c r="R235" s="38" t="str">
        <f t="shared" si="33"/>
        <v/>
      </c>
      <c r="S235" s="38" t="str">
        <f t="shared" si="34"/>
        <v/>
      </c>
      <c r="T235" s="38" t="str">
        <f t="shared" si="35"/>
        <v/>
      </c>
      <c r="U235" s="38" t="str">
        <f t="shared" si="36"/>
        <v/>
      </c>
      <c r="V235" s="68" t="str">
        <f t="shared" si="37"/>
        <v/>
      </c>
    </row>
    <row r="236" spans="1:22" x14ac:dyDescent="0.35">
      <c r="A236" s="27">
        <v>241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38" t="str">
        <f t="shared" si="32"/>
        <v/>
      </c>
      <c r="R236" s="38" t="str">
        <f t="shared" si="33"/>
        <v/>
      </c>
      <c r="S236" s="38" t="str">
        <f t="shared" si="34"/>
        <v/>
      </c>
      <c r="T236" s="38" t="str">
        <f t="shared" si="35"/>
        <v/>
      </c>
      <c r="U236" s="38" t="str">
        <f t="shared" si="36"/>
        <v/>
      </c>
      <c r="V236" s="68" t="str">
        <f t="shared" si="37"/>
        <v/>
      </c>
    </row>
    <row r="237" spans="1:22" x14ac:dyDescent="0.35">
      <c r="A237" s="27">
        <v>242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38" t="str">
        <f t="shared" si="32"/>
        <v/>
      </c>
      <c r="R237" s="38" t="str">
        <f t="shared" si="33"/>
        <v/>
      </c>
      <c r="S237" s="38" t="str">
        <f t="shared" si="34"/>
        <v/>
      </c>
      <c r="T237" s="38" t="str">
        <f t="shared" si="35"/>
        <v/>
      </c>
      <c r="U237" s="38" t="str">
        <f t="shared" si="36"/>
        <v/>
      </c>
      <c r="V237" s="68" t="str">
        <f t="shared" si="37"/>
        <v/>
      </c>
    </row>
    <row r="238" spans="1:22" x14ac:dyDescent="0.35">
      <c r="A238" s="27">
        <v>243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38" t="str">
        <f t="shared" si="32"/>
        <v/>
      </c>
      <c r="R238" s="38" t="str">
        <f t="shared" si="33"/>
        <v/>
      </c>
      <c r="S238" s="38" t="str">
        <f t="shared" si="34"/>
        <v/>
      </c>
      <c r="T238" s="38" t="str">
        <f t="shared" si="35"/>
        <v/>
      </c>
      <c r="U238" s="38" t="str">
        <f t="shared" si="36"/>
        <v/>
      </c>
      <c r="V238" s="68" t="str">
        <f t="shared" si="37"/>
        <v/>
      </c>
    </row>
    <row r="239" spans="1:22" x14ac:dyDescent="0.35">
      <c r="A239" s="27">
        <v>244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8" t="str">
        <f t="shared" si="32"/>
        <v/>
      </c>
      <c r="R239" s="38" t="str">
        <f t="shared" si="33"/>
        <v/>
      </c>
      <c r="S239" s="38" t="str">
        <f t="shared" si="34"/>
        <v/>
      </c>
      <c r="T239" s="38" t="str">
        <f t="shared" si="35"/>
        <v/>
      </c>
      <c r="U239" s="38" t="str">
        <f t="shared" si="36"/>
        <v/>
      </c>
      <c r="V239" s="68" t="str">
        <f t="shared" si="37"/>
        <v/>
      </c>
    </row>
    <row r="240" spans="1:22" x14ac:dyDescent="0.35">
      <c r="A240" s="27">
        <v>245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38" t="str">
        <f t="shared" si="32"/>
        <v/>
      </c>
      <c r="R240" s="38" t="str">
        <f t="shared" si="33"/>
        <v/>
      </c>
      <c r="S240" s="38" t="str">
        <f t="shared" si="34"/>
        <v/>
      </c>
      <c r="T240" s="38" t="str">
        <f t="shared" si="35"/>
        <v/>
      </c>
      <c r="U240" s="38" t="str">
        <f t="shared" si="36"/>
        <v/>
      </c>
      <c r="V240" s="68" t="str">
        <f t="shared" si="37"/>
        <v/>
      </c>
    </row>
    <row r="241" spans="1:22" x14ac:dyDescent="0.35">
      <c r="A241" s="27">
        <v>246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38" t="str">
        <f t="shared" si="32"/>
        <v/>
      </c>
      <c r="R241" s="38" t="str">
        <f t="shared" si="33"/>
        <v/>
      </c>
      <c r="S241" s="38" t="str">
        <f t="shared" si="34"/>
        <v/>
      </c>
      <c r="T241" s="38" t="str">
        <f t="shared" si="35"/>
        <v/>
      </c>
      <c r="U241" s="38" t="str">
        <f t="shared" si="36"/>
        <v/>
      </c>
      <c r="V241" s="68" t="str">
        <f t="shared" si="37"/>
        <v/>
      </c>
    </row>
    <row r="242" spans="1:22" x14ac:dyDescent="0.35">
      <c r="A242" s="27">
        <v>247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38" t="str">
        <f t="shared" si="32"/>
        <v/>
      </c>
      <c r="R242" s="38" t="str">
        <f t="shared" si="33"/>
        <v/>
      </c>
      <c r="S242" s="38" t="str">
        <f t="shared" si="34"/>
        <v/>
      </c>
      <c r="T242" s="38" t="str">
        <f t="shared" si="35"/>
        <v/>
      </c>
      <c r="U242" s="38" t="str">
        <f t="shared" si="36"/>
        <v/>
      </c>
      <c r="V242" s="68" t="str">
        <f t="shared" si="37"/>
        <v/>
      </c>
    </row>
    <row r="243" spans="1:22" x14ac:dyDescent="0.35">
      <c r="A243" s="27">
        <v>248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38" t="str">
        <f t="shared" si="32"/>
        <v/>
      </c>
      <c r="R243" s="38" t="str">
        <f t="shared" si="33"/>
        <v/>
      </c>
      <c r="S243" s="38" t="str">
        <f t="shared" si="34"/>
        <v/>
      </c>
      <c r="T243" s="38" t="str">
        <f t="shared" si="35"/>
        <v/>
      </c>
      <c r="U243" s="38" t="str">
        <f t="shared" si="36"/>
        <v/>
      </c>
      <c r="V243" s="68" t="str">
        <f t="shared" si="37"/>
        <v/>
      </c>
    </row>
    <row r="244" spans="1:22" x14ac:dyDescent="0.35">
      <c r="A244" s="27">
        <v>249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38" t="str">
        <f t="shared" si="32"/>
        <v/>
      </c>
      <c r="R244" s="38" t="str">
        <f t="shared" si="33"/>
        <v/>
      </c>
      <c r="S244" s="38" t="str">
        <f t="shared" si="34"/>
        <v/>
      </c>
      <c r="T244" s="38" t="str">
        <f t="shared" si="35"/>
        <v/>
      </c>
      <c r="U244" s="38" t="str">
        <f t="shared" si="36"/>
        <v/>
      </c>
      <c r="V244" s="68" t="str">
        <f t="shared" si="37"/>
        <v/>
      </c>
    </row>
    <row r="245" spans="1:22" x14ac:dyDescent="0.35">
      <c r="A245" s="27">
        <v>250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38" t="str">
        <f t="shared" si="32"/>
        <v/>
      </c>
      <c r="R245" s="38" t="str">
        <f t="shared" si="33"/>
        <v/>
      </c>
      <c r="S245" s="38" t="str">
        <f t="shared" si="34"/>
        <v/>
      </c>
      <c r="T245" s="38" t="str">
        <f t="shared" si="35"/>
        <v/>
      </c>
      <c r="U245" s="38" t="str">
        <f t="shared" si="36"/>
        <v/>
      </c>
      <c r="V245" s="68" t="str">
        <f t="shared" si="37"/>
        <v/>
      </c>
    </row>
    <row r="246" spans="1:22" x14ac:dyDescent="0.35">
      <c r="A246" s="27">
        <v>251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38" t="str">
        <f t="shared" si="32"/>
        <v/>
      </c>
      <c r="R246" s="38" t="str">
        <f t="shared" si="33"/>
        <v/>
      </c>
      <c r="S246" s="38" t="str">
        <f t="shared" si="34"/>
        <v/>
      </c>
      <c r="T246" s="38" t="str">
        <f t="shared" si="35"/>
        <v/>
      </c>
      <c r="U246" s="38" t="str">
        <f t="shared" si="36"/>
        <v/>
      </c>
      <c r="V246" s="68" t="str">
        <f t="shared" si="37"/>
        <v/>
      </c>
    </row>
    <row r="247" spans="1:22" x14ac:dyDescent="0.35">
      <c r="A247" s="27">
        <v>252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38" t="str">
        <f t="shared" si="32"/>
        <v/>
      </c>
      <c r="R247" s="38" t="str">
        <f t="shared" si="33"/>
        <v/>
      </c>
      <c r="S247" s="38" t="str">
        <f t="shared" si="34"/>
        <v/>
      </c>
      <c r="T247" s="38" t="str">
        <f t="shared" si="35"/>
        <v/>
      </c>
      <c r="U247" s="38" t="str">
        <f t="shared" si="36"/>
        <v/>
      </c>
      <c r="V247" s="68" t="str">
        <f t="shared" si="37"/>
        <v/>
      </c>
    </row>
    <row r="248" spans="1:22" x14ac:dyDescent="0.35">
      <c r="A248" s="27">
        <v>253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38" t="str">
        <f t="shared" si="32"/>
        <v/>
      </c>
      <c r="R248" s="38" t="str">
        <f t="shared" si="33"/>
        <v/>
      </c>
      <c r="S248" s="38" t="str">
        <f t="shared" si="34"/>
        <v/>
      </c>
      <c r="T248" s="38" t="str">
        <f t="shared" si="35"/>
        <v/>
      </c>
      <c r="U248" s="38" t="str">
        <f t="shared" si="36"/>
        <v/>
      </c>
      <c r="V248" s="68" t="str">
        <f t="shared" si="37"/>
        <v/>
      </c>
    </row>
    <row r="249" spans="1:22" x14ac:dyDescent="0.35">
      <c r="A249" s="27">
        <v>254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38" t="str">
        <f t="shared" si="32"/>
        <v/>
      </c>
      <c r="R249" s="38" t="str">
        <f t="shared" si="33"/>
        <v/>
      </c>
      <c r="S249" s="38" t="str">
        <f t="shared" si="34"/>
        <v/>
      </c>
      <c r="T249" s="38" t="str">
        <f t="shared" si="35"/>
        <v/>
      </c>
      <c r="U249" s="38" t="str">
        <f t="shared" si="36"/>
        <v/>
      </c>
      <c r="V249" s="68" t="str">
        <f t="shared" si="37"/>
        <v/>
      </c>
    </row>
    <row r="250" spans="1:22" x14ac:dyDescent="0.35">
      <c r="A250" s="27">
        <v>255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38" t="str">
        <f t="shared" si="32"/>
        <v/>
      </c>
      <c r="R250" s="38" t="str">
        <f t="shared" si="33"/>
        <v/>
      </c>
      <c r="S250" s="38" t="str">
        <f t="shared" si="34"/>
        <v/>
      </c>
      <c r="T250" s="38" t="str">
        <f t="shared" si="35"/>
        <v/>
      </c>
      <c r="U250" s="38" t="str">
        <f t="shared" si="36"/>
        <v/>
      </c>
      <c r="V250" s="68" t="str">
        <f t="shared" si="37"/>
        <v/>
      </c>
    </row>
    <row r="251" spans="1:22" x14ac:dyDescent="0.35">
      <c r="A251" s="27">
        <v>256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38" t="str">
        <f t="shared" si="32"/>
        <v/>
      </c>
      <c r="R251" s="38" t="str">
        <f t="shared" si="33"/>
        <v/>
      </c>
      <c r="S251" s="38" t="str">
        <f t="shared" si="34"/>
        <v/>
      </c>
      <c r="T251" s="38" t="str">
        <f t="shared" si="35"/>
        <v/>
      </c>
      <c r="U251" s="38" t="str">
        <f t="shared" si="36"/>
        <v/>
      </c>
      <c r="V251" s="68" t="str">
        <f t="shared" si="37"/>
        <v/>
      </c>
    </row>
    <row r="252" spans="1:22" x14ac:dyDescent="0.35">
      <c r="A252" s="27">
        <v>257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38" t="str">
        <f t="shared" si="32"/>
        <v/>
      </c>
      <c r="R252" s="38" t="str">
        <f t="shared" si="33"/>
        <v/>
      </c>
      <c r="S252" s="38" t="str">
        <f t="shared" si="34"/>
        <v/>
      </c>
      <c r="T252" s="38" t="str">
        <f t="shared" si="35"/>
        <v/>
      </c>
      <c r="U252" s="38" t="str">
        <f t="shared" si="36"/>
        <v/>
      </c>
      <c r="V252" s="68" t="str">
        <f t="shared" si="37"/>
        <v/>
      </c>
    </row>
    <row r="253" spans="1:22" x14ac:dyDescent="0.35">
      <c r="A253" s="27">
        <v>258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38" t="str">
        <f t="shared" si="32"/>
        <v/>
      </c>
      <c r="R253" s="38" t="str">
        <f t="shared" si="33"/>
        <v/>
      </c>
      <c r="S253" s="38" t="str">
        <f t="shared" si="34"/>
        <v/>
      </c>
      <c r="T253" s="38" t="str">
        <f t="shared" si="35"/>
        <v/>
      </c>
      <c r="U253" s="38" t="str">
        <f t="shared" si="36"/>
        <v/>
      </c>
      <c r="V253" s="68" t="str">
        <f t="shared" si="37"/>
        <v/>
      </c>
    </row>
    <row r="254" spans="1:22" x14ac:dyDescent="0.35">
      <c r="A254" s="27">
        <v>259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8" t="str">
        <f t="shared" si="32"/>
        <v/>
      </c>
      <c r="R254" s="38" t="str">
        <f t="shared" si="33"/>
        <v/>
      </c>
      <c r="S254" s="38" t="str">
        <f t="shared" si="34"/>
        <v/>
      </c>
      <c r="T254" s="38" t="str">
        <f t="shared" si="35"/>
        <v/>
      </c>
      <c r="U254" s="38" t="str">
        <f t="shared" si="36"/>
        <v/>
      </c>
      <c r="V254" s="68" t="str">
        <f t="shared" si="37"/>
        <v/>
      </c>
    </row>
    <row r="255" spans="1:22" x14ac:dyDescent="0.35">
      <c r="A255" s="27">
        <v>260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38" t="str">
        <f t="shared" si="32"/>
        <v/>
      </c>
      <c r="R255" s="38" t="str">
        <f t="shared" si="33"/>
        <v/>
      </c>
      <c r="S255" s="38" t="str">
        <f t="shared" si="34"/>
        <v/>
      </c>
      <c r="T255" s="38" t="str">
        <f t="shared" si="35"/>
        <v/>
      </c>
      <c r="U255" s="38" t="str">
        <f t="shared" si="36"/>
        <v/>
      </c>
      <c r="V255" s="68" t="str">
        <f t="shared" si="37"/>
        <v/>
      </c>
    </row>
    <row r="256" spans="1:22" x14ac:dyDescent="0.35">
      <c r="A256" s="27">
        <v>261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38" t="str">
        <f t="shared" si="32"/>
        <v/>
      </c>
      <c r="R256" s="38" t="str">
        <f t="shared" si="33"/>
        <v/>
      </c>
      <c r="S256" s="38" t="str">
        <f t="shared" si="34"/>
        <v/>
      </c>
      <c r="T256" s="38" t="str">
        <f t="shared" si="35"/>
        <v/>
      </c>
      <c r="U256" s="38" t="str">
        <f t="shared" si="36"/>
        <v/>
      </c>
      <c r="V256" s="68" t="str">
        <f t="shared" si="37"/>
        <v/>
      </c>
    </row>
    <row r="257" spans="1:22" x14ac:dyDescent="0.35">
      <c r="A257" s="27">
        <v>262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38" t="str">
        <f t="shared" si="32"/>
        <v/>
      </c>
      <c r="R257" s="38" t="str">
        <f t="shared" si="33"/>
        <v/>
      </c>
      <c r="S257" s="38" t="str">
        <f t="shared" si="34"/>
        <v/>
      </c>
      <c r="T257" s="38" t="str">
        <f t="shared" si="35"/>
        <v/>
      </c>
      <c r="U257" s="38" t="str">
        <f t="shared" si="36"/>
        <v/>
      </c>
      <c r="V257" s="68" t="str">
        <f t="shared" si="37"/>
        <v/>
      </c>
    </row>
    <row r="258" spans="1:22" x14ac:dyDescent="0.35">
      <c r="A258" s="27">
        <v>263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38" t="str">
        <f t="shared" si="32"/>
        <v/>
      </c>
      <c r="R258" s="38" t="str">
        <f t="shared" si="33"/>
        <v/>
      </c>
      <c r="S258" s="38" t="str">
        <f t="shared" si="34"/>
        <v/>
      </c>
      <c r="T258" s="38" t="str">
        <f t="shared" si="35"/>
        <v/>
      </c>
      <c r="U258" s="38" t="str">
        <f t="shared" si="36"/>
        <v/>
      </c>
      <c r="V258" s="68" t="str">
        <f t="shared" si="37"/>
        <v/>
      </c>
    </row>
    <row r="259" spans="1:22" x14ac:dyDescent="0.35">
      <c r="A259" s="27">
        <v>264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38" t="str">
        <f t="shared" si="32"/>
        <v/>
      </c>
      <c r="R259" s="38" t="str">
        <f t="shared" si="33"/>
        <v/>
      </c>
      <c r="S259" s="38" t="str">
        <f t="shared" si="34"/>
        <v/>
      </c>
      <c r="T259" s="38" t="str">
        <f t="shared" si="35"/>
        <v/>
      </c>
      <c r="U259" s="38" t="str">
        <f t="shared" si="36"/>
        <v/>
      </c>
      <c r="V259" s="68" t="str">
        <f t="shared" si="37"/>
        <v/>
      </c>
    </row>
    <row r="260" spans="1:22" x14ac:dyDescent="0.35">
      <c r="A260" s="27">
        <v>265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38" t="str">
        <f t="shared" si="32"/>
        <v/>
      </c>
      <c r="R260" s="38" t="str">
        <f t="shared" si="33"/>
        <v/>
      </c>
      <c r="S260" s="38" t="str">
        <f t="shared" si="34"/>
        <v/>
      </c>
      <c r="T260" s="38" t="str">
        <f t="shared" si="35"/>
        <v/>
      </c>
      <c r="U260" s="38" t="str">
        <f t="shared" si="36"/>
        <v/>
      </c>
      <c r="V260" s="68" t="str">
        <f t="shared" si="37"/>
        <v/>
      </c>
    </row>
    <row r="261" spans="1:22" x14ac:dyDescent="0.35">
      <c r="A261" s="27">
        <v>266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38" t="str">
        <f t="shared" si="32"/>
        <v/>
      </c>
      <c r="R261" s="38" t="str">
        <f t="shared" si="33"/>
        <v/>
      </c>
      <c r="S261" s="38" t="str">
        <f t="shared" si="34"/>
        <v/>
      </c>
      <c r="T261" s="38" t="str">
        <f t="shared" si="35"/>
        <v/>
      </c>
      <c r="U261" s="38" t="str">
        <f t="shared" si="36"/>
        <v/>
      </c>
      <c r="V261" s="68" t="str">
        <f t="shared" si="37"/>
        <v/>
      </c>
    </row>
    <row r="262" spans="1:22" x14ac:dyDescent="0.35">
      <c r="A262" s="27">
        <v>267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38" t="str">
        <f t="shared" si="32"/>
        <v/>
      </c>
      <c r="R262" s="38" t="str">
        <f t="shared" si="33"/>
        <v/>
      </c>
      <c r="S262" s="38" t="str">
        <f t="shared" si="34"/>
        <v/>
      </c>
      <c r="T262" s="38" t="str">
        <f t="shared" si="35"/>
        <v/>
      </c>
      <c r="U262" s="38" t="str">
        <f t="shared" si="36"/>
        <v/>
      </c>
      <c r="V262" s="68" t="str">
        <f t="shared" si="37"/>
        <v/>
      </c>
    </row>
    <row r="263" spans="1:22" x14ac:dyDescent="0.35">
      <c r="A263" s="27">
        <v>268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38" t="str">
        <f t="shared" si="32"/>
        <v/>
      </c>
      <c r="R263" s="38" t="str">
        <f t="shared" si="33"/>
        <v/>
      </c>
      <c r="S263" s="38" t="str">
        <f t="shared" si="34"/>
        <v/>
      </c>
      <c r="T263" s="38" t="str">
        <f t="shared" si="35"/>
        <v/>
      </c>
      <c r="U263" s="38" t="str">
        <f t="shared" si="36"/>
        <v/>
      </c>
      <c r="V263" s="68" t="str">
        <f t="shared" si="37"/>
        <v/>
      </c>
    </row>
    <row r="264" spans="1:22" x14ac:dyDescent="0.35">
      <c r="A264" s="27">
        <v>269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38" t="str">
        <f t="shared" si="32"/>
        <v/>
      </c>
      <c r="R264" s="38" t="str">
        <f t="shared" si="33"/>
        <v/>
      </c>
      <c r="S264" s="38" t="str">
        <f t="shared" si="34"/>
        <v/>
      </c>
      <c r="T264" s="38" t="str">
        <f t="shared" si="35"/>
        <v/>
      </c>
      <c r="U264" s="38" t="str">
        <f t="shared" si="36"/>
        <v/>
      </c>
      <c r="V264" s="68" t="str">
        <f t="shared" si="37"/>
        <v/>
      </c>
    </row>
    <row r="265" spans="1:22" x14ac:dyDescent="0.35">
      <c r="A265" s="27">
        <v>270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38" t="str">
        <f t="shared" si="32"/>
        <v/>
      </c>
      <c r="R265" s="38" t="str">
        <f t="shared" si="33"/>
        <v/>
      </c>
      <c r="S265" s="38" t="str">
        <f t="shared" si="34"/>
        <v/>
      </c>
      <c r="T265" s="38" t="str">
        <f t="shared" si="35"/>
        <v/>
      </c>
      <c r="U265" s="38" t="str">
        <f t="shared" si="36"/>
        <v/>
      </c>
      <c r="V265" s="68" t="str">
        <f t="shared" si="37"/>
        <v/>
      </c>
    </row>
    <row r="266" spans="1:22" x14ac:dyDescent="0.35">
      <c r="A266" s="27">
        <v>271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38" t="str">
        <f t="shared" si="32"/>
        <v/>
      </c>
      <c r="R266" s="38" t="str">
        <f t="shared" si="33"/>
        <v/>
      </c>
      <c r="S266" s="38" t="str">
        <f t="shared" si="34"/>
        <v/>
      </c>
      <c r="T266" s="38" t="str">
        <f t="shared" si="35"/>
        <v/>
      </c>
      <c r="U266" s="38" t="str">
        <f t="shared" si="36"/>
        <v/>
      </c>
      <c r="V266" s="68" t="str">
        <f t="shared" si="37"/>
        <v/>
      </c>
    </row>
    <row r="267" spans="1:22" x14ac:dyDescent="0.35">
      <c r="A267" s="27">
        <v>272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38" t="str">
        <f t="shared" si="32"/>
        <v/>
      </c>
      <c r="R267" s="38" t="str">
        <f t="shared" si="33"/>
        <v/>
      </c>
      <c r="S267" s="38" t="str">
        <f t="shared" si="34"/>
        <v/>
      </c>
      <c r="T267" s="38" t="str">
        <f t="shared" si="35"/>
        <v/>
      </c>
      <c r="U267" s="38" t="str">
        <f t="shared" si="36"/>
        <v/>
      </c>
      <c r="V267" s="68" t="str">
        <f t="shared" si="37"/>
        <v/>
      </c>
    </row>
    <row r="268" spans="1:22" x14ac:dyDescent="0.35">
      <c r="A268" s="27">
        <v>273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38" t="str">
        <f t="shared" si="32"/>
        <v/>
      </c>
      <c r="R268" s="38" t="str">
        <f t="shared" si="33"/>
        <v/>
      </c>
      <c r="S268" s="38" t="str">
        <f t="shared" si="34"/>
        <v/>
      </c>
      <c r="T268" s="38" t="str">
        <f t="shared" si="35"/>
        <v/>
      </c>
      <c r="U268" s="38" t="str">
        <f t="shared" si="36"/>
        <v/>
      </c>
      <c r="V268" s="68" t="str">
        <f t="shared" si="37"/>
        <v/>
      </c>
    </row>
    <row r="269" spans="1:22" x14ac:dyDescent="0.35">
      <c r="A269" s="27">
        <v>274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38" t="str">
        <f t="shared" si="32"/>
        <v/>
      </c>
      <c r="R269" s="38" t="str">
        <f t="shared" si="33"/>
        <v/>
      </c>
      <c r="S269" s="38" t="str">
        <f t="shared" si="34"/>
        <v/>
      </c>
      <c r="T269" s="38" t="str">
        <f t="shared" si="35"/>
        <v/>
      </c>
      <c r="U269" s="38" t="str">
        <f t="shared" si="36"/>
        <v/>
      </c>
      <c r="V269" s="68" t="str">
        <f t="shared" si="37"/>
        <v/>
      </c>
    </row>
    <row r="270" spans="1:22" x14ac:dyDescent="0.35">
      <c r="A270" s="27">
        <v>275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38" t="str">
        <f t="shared" si="32"/>
        <v/>
      </c>
      <c r="R270" s="38" t="str">
        <f t="shared" si="33"/>
        <v/>
      </c>
      <c r="S270" s="38" t="str">
        <f t="shared" si="34"/>
        <v/>
      </c>
      <c r="T270" s="38" t="str">
        <f t="shared" si="35"/>
        <v/>
      </c>
      <c r="U270" s="38" t="str">
        <f t="shared" si="36"/>
        <v/>
      </c>
      <c r="V270" s="68" t="str">
        <f t="shared" si="37"/>
        <v/>
      </c>
    </row>
    <row r="271" spans="1:22" x14ac:dyDescent="0.35">
      <c r="A271" s="27">
        <v>276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38" t="str">
        <f t="shared" si="32"/>
        <v/>
      </c>
      <c r="R271" s="38" t="str">
        <f t="shared" si="33"/>
        <v/>
      </c>
      <c r="S271" s="38" t="str">
        <f t="shared" si="34"/>
        <v/>
      </c>
      <c r="T271" s="38" t="str">
        <f t="shared" si="35"/>
        <v/>
      </c>
      <c r="U271" s="38" t="str">
        <f t="shared" si="36"/>
        <v/>
      </c>
      <c r="V271" s="68" t="str">
        <f t="shared" si="37"/>
        <v/>
      </c>
    </row>
    <row r="272" spans="1:22" x14ac:dyDescent="0.35">
      <c r="A272" s="27">
        <v>277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38" t="str">
        <f t="shared" si="32"/>
        <v/>
      </c>
      <c r="R272" s="38" t="str">
        <f t="shared" si="33"/>
        <v/>
      </c>
      <c r="S272" s="38" t="str">
        <f t="shared" si="34"/>
        <v/>
      </c>
      <c r="T272" s="38" t="str">
        <f t="shared" si="35"/>
        <v/>
      </c>
      <c r="U272" s="38" t="str">
        <f t="shared" si="36"/>
        <v/>
      </c>
      <c r="V272" s="68" t="str">
        <f t="shared" si="37"/>
        <v/>
      </c>
    </row>
    <row r="273" spans="1:22" x14ac:dyDescent="0.35">
      <c r="A273" s="27">
        <v>278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38" t="str">
        <f t="shared" ref="Q273:Q336" si="38">IF(L273="","",(((L273-$I$9)/$I$10)*10)+50)</f>
        <v/>
      </c>
      <c r="R273" s="38" t="str">
        <f t="shared" ref="R273:R336" si="39">IF(M273="","",(((M273-$J$9)/$J$10)*10)+50)</f>
        <v/>
      </c>
      <c r="S273" s="38" t="str">
        <f t="shared" ref="S273:S336" si="40">IF(N273="","",(((N273-$K$9)/$K$10)*10)+50)</f>
        <v/>
      </c>
      <c r="T273" s="38" t="str">
        <f t="shared" ref="T273:T336" si="41">IF(O273="","",(((O273-$L$9)/$L$10)*10)+50)</f>
        <v/>
      </c>
      <c r="U273" s="38" t="str">
        <f t="shared" ref="U273:U336" si="42">IF(P273="","",(((P273-$M$9)/$M$10)*10)+50)</f>
        <v/>
      </c>
      <c r="V273" s="68" t="str">
        <f t="shared" si="37"/>
        <v/>
      </c>
    </row>
    <row r="274" spans="1:22" x14ac:dyDescent="0.35">
      <c r="A274" s="27">
        <v>279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38" t="str">
        <f t="shared" si="38"/>
        <v/>
      </c>
      <c r="R274" s="38" t="str">
        <f t="shared" si="39"/>
        <v/>
      </c>
      <c r="S274" s="38" t="str">
        <f t="shared" si="40"/>
        <v/>
      </c>
      <c r="T274" s="38" t="str">
        <f t="shared" si="41"/>
        <v/>
      </c>
      <c r="U274" s="38" t="str">
        <f t="shared" si="42"/>
        <v/>
      </c>
      <c r="V274" s="68" t="str">
        <f t="shared" ref="V274:V337" si="43">IF(B274="","",AVERAGE(Q274:U274))</f>
        <v/>
      </c>
    </row>
    <row r="275" spans="1:22" x14ac:dyDescent="0.35">
      <c r="A275" s="27">
        <v>280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38" t="str">
        <f t="shared" si="38"/>
        <v/>
      </c>
      <c r="R275" s="38" t="str">
        <f t="shared" si="39"/>
        <v/>
      </c>
      <c r="S275" s="38" t="str">
        <f t="shared" si="40"/>
        <v/>
      </c>
      <c r="T275" s="38" t="str">
        <f t="shared" si="41"/>
        <v/>
      </c>
      <c r="U275" s="38" t="str">
        <f t="shared" si="42"/>
        <v/>
      </c>
      <c r="V275" s="68" t="str">
        <f t="shared" si="43"/>
        <v/>
      </c>
    </row>
    <row r="276" spans="1:22" x14ac:dyDescent="0.35">
      <c r="A276" s="27">
        <v>281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38" t="str">
        <f t="shared" si="38"/>
        <v/>
      </c>
      <c r="R276" s="38" t="str">
        <f t="shared" si="39"/>
        <v/>
      </c>
      <c r="S276" s="38" t="str">
        <f t="shared" si="40"/>
        <v/>
      </c>
      <c r="T276" s="38" t="str">
        <f t="shared" si="41"/>
        <v/>
      </c>
      <c r="U276" s="38" t="str">
        <f t="shared" si="42"/>
        <v/>
      </c>
      <c r="V276" s="68" t="str">
        <f t="shared" si="43"/>
        <v/>
      </c>
    </row>
    <row r="277" spans="1:22" x14ac:dyDescent="0.35">
      <c r="A277" s="27">
        <v>282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38" t="str">
        <f t="shared" si="38"/>
        <v/>
      </c>
      <c r="R277" s="38" t="str">
        <f t="shared" si="39"/>
        <v/>
      </c>
      <c r="S277" s="38" t="str">
        <f t="shared" si="40"/>
        <v/>
      </c>
      <c r="T277" s="38" t="str">
        <f t="shared" si="41"/>
        <v/>
      </c>
      <c r="U277" s="38" t="str">
        <f t="shared" si="42"/>
        <v/>
      </c>
      <c r="V277" s="68" t="str">
        <f t="shared" si="43"/>
        <v/>
      </c>
    </row>
    <row r="278" spans="1:22" x14ac:dyDescent="0.35">
      <c r="A278" s="27">
        <v>283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38" t="str">
        <f t="shared" si="38"/>
        <v/>
      </c>
      <c r="R278" s="38" t="str">
        <f t="shared" si="39"/>
        <v/>
      </c>
      <c r="S278" s="38" t="str">
        <f t="shared" si="40"/>
        <v/>
      </c>
      <c r="T278" s="38" t="str">
        <f t="shared" si="41"/>
        <v/>
      </c>
      <c r="U278" s="38" t="str">
        <f t="shared" si="42"/>
        <v/>
      </c>
      <c r="V278" s="68" t="str">
        <f t="shared" si="43"/>
        <v/>
      </c>
    </row>
    <row r="279" spans="1:22" x14ac:dyDescent="0.35">
      <c r="A279" s="27">
        <v>284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38" t="str">
        <f t="shared" si="38"/>
        <v/>
      </c>
      <c r="R279" s="38" t="str">
        <f t="shared" si="39"/>
        <v/>
      </c>
      <c r="S279" s="38" t="str">
        <f t="shared" si="40"/>
        <v/>
      </c>
      <c r="T279" s="38" t="str">
        <f t="shared" si="41"/>
        <v/>
      </c>
      <c r="U279" s="38" t="str">
        <f t="shared" si="42"/>
        <v/>
      </c>
      <c r="V279" s="68" t="str">
        <f t="shared" si="43"/>
        <v/>
      </c>
    </row>
    <row r="280" spans="1:22" x14ac:dyDescent="0.35">
      <c r="A280" s="27">
        <v>285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38" t="str">
        <f t="shared" si="38"/>
        <v/>
      </c>
      <c r="R280" s="38" t="str">
        <f t="shared" si="39"/>
        <v/>
      </c>
      <c r="S280" s="38" t="str">
        <f t="shared" si="40"/>
        <v/>
      </c>
      <c r="T280" s="38" t="str">
        <f t="shared" si="41"/>
        <v/>
      </c>
      <c r="U280" s="38" t="str">
        <f t="shared" si="42"/>
        <v/>
      </c>
      <c r="V280" s="68" t="str">
        <f t="shared" si="43"/>
        <v/>
      </c>
    </row>
    <row r="281" spans="1:22" x14ac:dyDescent="0.35">
      <c r="A281" s="27">
        <v>286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38" t="str">
        <f t="shared" si="38"/>
        <v/>
      </c>
      <c r="R281" s="38" t="str">
        <f t="shared" si="39"/>
        <v/>
      </c>
      <c r="S281" s="38" t="str">
        <f t="shared" si="40"/>
        <v/>
      </c>
      <c r="T281" s="38" t="str">
        <f t="shared" si="41"/>
        <v/>
      </c>
      <c r="U281" s="38" t="str">
        <f t="shared" si="42"/>
        <v/>
      </c>
      <c r="V281" s="68" t="str">
        <f t="shared" si="43"/>
        <v/>
      </c>
    </row>
    <row r="282" spans="1:22" x14ac:dyDescent="0.35">
      <c r="A282" s="27">
        <v>287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38" t="str">
        <f t="shared" si="38"/>
        <v/>
      </c>
      <c r="R282" s="38" t="str">
        <f t="shared" si="39"/>
        <v/>
      </c>
      <c r="S282" s="38" t="str">
        <f t="shared" si="40"/>
        <v/>
      </c>
      <c r="T282" s="38" t="str">
        <f t="shared" si="41"/>
        <v/>
      </c>
      <c r="U282" s="38" t="str">
        <f t="shared" si="42"/>
        <v/>
      </c>
      <c r="V282" s="68" t="str">
        <f t="shared" si="43"/>
        <v/>
      </c>
    </row>
    <row r="283" spans="1:22" x14ac:dyDescent="0.35">
      <c r="A283" s="27">
        <v>288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38" t="str">
        <f t="shared" si="38"/>
        <v/>
      </c>
      <c r="R283" s="38" t="str">
        <f t="shared" si="39"/>
        <v/>
      </c>
      <c r="S283" s="38" t="str">
        <f t="shared" si="40"/>
        <v/>
      </c>
      <c r="T283" s="38" t="str">
        <f t="shared" si="41"/>
        <v/>
      </c>
      <c r="U283" s="38" t="str">
        <f t="shared" si="42"/>
        <v/>
      </c>
      <c r="V283" s="68" t="str">
        <f t="shared" si="43"/>
        <v/>
      </c>
    </row>
    <row r="284" spans="1:22" x14ac:dyDescent="0.35">
      <c r="A284" s="27">
        <v>289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38" t="str">
        <f t="shared" si="38"/>
        <v/>
      </c>
      <c r="R284" s="38" t="str">
        <f t="shared" si="39"/>
        <v/>
      </c>
      <c r="S284" s="38" t="str">
        <f t="shared" si="40"/>
        <v/>
      </c>
      <c r="T284" s="38" t="str">
        <f t="shared" si="41"/>
        <v/>
      </c>
      <c r="U284" s="38" t="str">
        <f t="shared" si="42"/>
        <v/>
      </c>
      <c r="V284" s="68" t="str">
        <f t="shared" si="43"/>
        <v/>
      </c>
    </row>
    <row r="285" spans="1:22" x14ac:dyDescent="0.35">
      <c r="A285" s="27">
        <v>290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38" t="str">
        <f t="shared" si="38"/>
        <v/>
      </c>
      <c r="R285" s="38" t="str">
        <f t="shared" si="39"/>
        <v/>
      </c>
      <c r="S285" s="38" t="str">
        <f t="shared" si="40"/>
        <v/>
      </c>
      <c r="T285" s="38" t="str">
        <f t="shared" si="41"/>
        <v/>
      </c>
      <c r="U285" s="38" t="str">
        <f t="shared" si="42"/>
        <v/>
      </c>
      <c r="V285" s="68" t="str">
        <f t="shared" si="43"/>
        <v/>
      </c>
    </row>
    <row r="286" spans="1:22" x14ac:dyDescent="0.35">
      <c r="A286" s="27">
        <v>291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38" t="str">
        <f t="shared" si="38"/>
        <v/>
      </c>
      <c r="R286" s="38" t="str">
        <f t="shared" si="39"/>
        <v/>
      </c>
      <c r="S286" s="38" t="str">
        <f t="shared" si="40"/>
        <v/>
      </c>
      <c r="T286" s="38" t="str">
        <f t="shared" si="41"/>
        <v/>
      </c>
      <c r="U286" s="38" t="str">
        <f t="shared" si="42"/>
        <v/>
      </c>
      <c r="V286" s="68" t="str">
        <f t="shared" si="43"/>
        <v/>
      </c>
    </row>
    <row r="287" spans="1:22" x14ac:dyDescent="0.35">
      <c r="A287" s="27">
        <v>292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38" t="str">
        <f t="shared" si="38"/>
        <v/>
      </c>
      <c r="R287" s="38" t="str">
        <f t="shared" si="39"/>
        <v/>
      </c>
      <c r="S287" s="38" t="str">
        <f t="shared" si="40"/>
        <v/>
      </c>
      <c r="T287" s="38" t="str">
        <f t="shared" si="41"/>
        <v/>
      </c>
      <c r="U287" s="38" t="str">
        <f t="shared" si="42"/>
        <v/>
      </c>
      <c r="V287" s="68" t="str">
        <f t="shared" si="43"/>
        <v/>
      </c>
    </row>
    <row r="288" spans="1:22" x14ac:dyDescent="0.35">
      <c r="A288" s="27">
        <v>293</v>
      </c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38" t="str">
        <f t="shared" si="38"/>
        <v/>
      </c>
      <c r="R288" s="38" t="str">
        <f t="shared" si="39"/>
        <v/>
      </c>
      <c r="S288" s="38" t="str">
        <f t="shared" si="40"/>
        <v/>
      </c>
      <c r="T288" s="38" t="str">
        <f t="shared" si="41"/>
        <v/>
      </c>
      <c r="U288" s="38" t="str">
        <f t="shared" si="42"/>
        <v/>
      </c>
      <c r="V288" s="68" t="str">
        <f t="shared" si="43"/>
        <v/>
      </c>
    </row>
    <row r="289" spans="1:22" x14ac:dyDescent="0.35">
      <c r="A289" s="27">
        <v>294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38" t="str">
        <f t="shared" si="38"/>
        <v/>
      </c>
      <c r="R289" s="38" t="str">
        <f t="shared" si="39"/>
        <v/>
      </c>
      <c r="S289" s="38" t="str">
        <f t="shared" si="40"/>
        <v/>
      </c>
      <c r="T289" s="38" t="str">
        <f t="shared" si="41"/>
        <v/>
      </c>
      <c r="U289" s="38" t="str">
        <f t="shared" si="42"/>
        <v/>
      </c>
      <c r="V289" s="68" t="str">
        <f t="shared" si="43"/>
        <v/>
      </c>
    </row>
    <row r="290" spans="1:22" x14ac:dyDescent="0.35">
      <c r="A290" s="27">
        <v>295</v>
      </c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38" t="str">
        <f t="shared" si="38"/>
        <v/>
      </c>
      <c r="R290" s="38" t="str">
        <f t="shared" si="39"/>
        <v/>
      </c>
      <c r="S290" s="38" t="str">
        <f t="shared" si="40"/>
        <v/>
      </c>
      <c r="T290" s="38" t="str">
        <f t="shared" si="41"/>
        <v/>
      </c>
      <c r="U290" s="38" t="str">
        <f t="shared" si="42"/>
        <v/>
      </c>
      <c r="V290" s="68" t="str">
        <f t="shared" si="43"/>
        <v/>
      </c>
    </row>
    <row r="291" spans="1:22" x14ac:dyDescent="0.35">
      <c r="A291" s="27">
        <v>296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38" t="str">
        <f t="shared" si="38"/>
        <v/>
      </c>
      <c r="R291" s="38" t="str">
        <f t="shared" si="39"/>
        <v/>
      </c>
      <c r="S291" s="38" t="str">
        <f t="shared" si="40"/>
        <v/>
      </c>
      <c r="T291" s="38" t="str">
        <f t="shared" si="41"/>
        <v/>
      </c>
      <c r="U291" s="38" t="str">
        <f t="shared" si="42"/>
        <v/>
      </c>
      <c r="V291" s="68" t="str">
        <f t="shared" si="43"/>
        <v/>
      </c>
    </row>
    <row r="292" spans="1:22" x14ac:dyDescent="0.35">
      <c r="A292" s="27">
        <v>297</v>
      </c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38" t="str">
        <f t="shared" si="38"/>
        <v/>
      </c>
      <c r="R292" s="38" t="str">
        <f t="shared" si="39"/>
        <v/>
      </c>
      <c r="S292" s="38" t="str">
        <f t="shared" si="40"/>
        <v/>
      </c>
      <c r="T292" s="38" t="str">
        <f t="shared" si="41"/>
        <v/>
      </c>
      <c r="U292" s="38" t="str">
        <f t="shared" si="42"/>
        <v/>
      </c>
      <c r="V292" s="68" t="str">
        <f t="shared" si="43"/>
        <v/>
      </c>
    </row>
    <row r="293" spans="1:22" x14ac:dyDescent="0.35">
      <c r="A293" s="27">
        <v>298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38" t="str">
        <f t="shared" si="38"/>
        <v/>
      </c>
      <c r="R293" s="38" t="str">
        <f t="shared" si="39"/>
        <v/>
      </c>
      <c r="S293" s="38" t="str">
        <f t="shared" si="40"/>
        <v/>
      </c>
      <c r="T293" s="38" t="str">
        <f t="shared" si="41"/>
        <v/>
      </c>
      <c r="U293" s="38" t="str">
        <f t="shared" si="42"/>
        <v/>
      </c>
      <c r="V293" s="68" t="str">
        <f t="shared" si="43"/>
        <v/>
      </c>
    </row>
    <row r="294" spans="1:22" x14ac:dyDescent="0.35">
      <c r="A294" s="27">
        <v>299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38" t="str">
        <f t="shared" si="38"/>
        <v/>
      </c>
      <c r="R294" s="38" t="str">
        <f t="shared" si="39"/>
        <v/>
      </c>
      <c r="S294" s="38" t="str">
        <f t="shared" si="40"/>
        <v/>
      </c>
      <c r="T294" s="38" t="str">
        <f t="shared" si="41"/>
        <v/>
      </c>
      <c r="U294" s="38" t="str">
        <f t="shared" si="42"/>
        <v/>
      </c>
      <c r="V294" s="68" t="str">
        <f t="shared" si="43"/>
        <v/>
      </c>
    </row>
    <row r="295" spans="1:22" x14ac:dyDescent="0.35">
      <c r="A295" s="27">
        <v>300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38" t="str">
        <f t="shared" si="38"/>
        <v/>
      </c>
      <c r="R295" s="38" t="str">
        <f t="shared" si="39"/>
        <v/>
      </c>
      <c r="S295" s="38" t="str">
        <f t="shared" si="40"/>
        <v/>
      </c>
      <c r="T295" s="38" t="str">
        <f t="shared" si="41"/>
        <v/>
      </c>
      <c r="U295" s="38" t="str">
        <f t="shared" si="42"/>
        <v/>
      </c>
      <c r="V295" s="68" t="str">
        <f t="shared" si="43"/>
        <v/>
      </c>
    </row>
    <row r="296" spans="1:22" x14ac:dyDescent="0.35">
      <c r="A296" s="27">
        <v>301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38" t="str">
        <f t="shared" si="38"/>
        <v/>
      </c>
      <c r="R296" s="38" t="str">
        <f t="shared" si="39"/>
        <v/>
      </c>
      <c r="S296" s="38" t="str">
        <f t="shared" si="40"/>
        <v/>
      </c>
      <c r="T296" s="38" t="str">
        <f t="shared" si="41"/>
        <v/>
      </c>
      <c r="U296" s="38" t="str">
        <f t="shared" si="42"/>
        <v/>
      </c>
      <c r="V296" s="68" t="str">
        <f t="shared" si="43"/>
        <v/>
      </c>
    </row>
    <row r="297" spans="1:22" x14ac:dyDescent="0.35">
      <c r="A297" s="27">
        <v>302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8" t="str">
        <f t="shared" si="38"/>
        <v/>
      </c>
      <c r="R297" s="38" t="str">
        <f t="shared" si="39"/>
        <v/>
      </c>
      <c r="S297" s="38" t="str">
        <f t="shared" si="40"/>
        <v/>
      </c>
      <c r="T297" s="38" t="str">
        <f t="shared" si="41"/>
        <v/>
      </c>
      <c r="U297" s="38" t="str">
        <f t="shared" si="42"/>
        <v/>
      </c>
      <c r="V297" s="68" t="str">
        <f t="shared" si="43"/>
        <v/>
      </c>
    </row>
    <row r="298" spans="1:22" x14ac:dyDescent="0.35">
      <c r="A298" s="27">
        <v>303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38" t="str">
        <f t="shared" si="38"/>
        <v/>
      </c>
      <c r="R298" s="38" t="str">
        <f t="shared" si="39"/>
        <v/>
      </c>
      <c r="S298" s="38" t="str">
        <f t="shared" si="40"/>
        <v/>
      </c>
      <c r="T298" s="38" t="str">
        <f t="shared" si="41"/>
        <v/>
      </c>
      <c r="U298" s="38" t="str">
        <f t="shared" si="42"/>
        <v/>
      </c>
      <c r="V298" s="68" t="str">
        <f t="shared" si="43"/>
        <v/>
      </c>
    </row>
    <row r="299" spans="1:22" x14ac:dyDescent="0.35">
      <c r="A299" s="27">
        <v>304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38" t="str">
        <f t="shared" si="38"/>
        <v/>
      </c>
      <c r="R299" s="38" t="str">
        <f t="shared" si="39"/>
        <v/>
      </c>
      <c r="S299" s="38" t="str">
        <f t="shared" si="40"/>
        <v/>
      </c>
      <c r="T299" s="38" t="str">
        <f t="shared" si="41"/>
        <v/>
      </c>
      <c r="U299" s="38" t="str">
        <f t="shared" si="42"/>
        <v/>
      </c>
      <c r="V299" s="68" t="str">
        <f t="shared" si="43"/>
        <v/>
      </c>
    </row>
    <row r="300" spans="1:22" x14ac:dyDescent="0.35">
      <c r="A300" s="27">
        <v>305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38" t="str">
        <f t="shared" si="38"/>
        <v/>
      </c>
      <c r="R300" s="38" t="str">
        <f t="shared" si="39"/>
        <v/>
      </c>
      <c r="S300" s="38" t="str">
        <f t="shared" si="40"/>
        <v/>
      </c>
      <c r="T300" s="38" t="str">
        <f t="shared" si="41"/>
        <v/>
      </c>
      <c r="U300" s="38" t="str">
        <f t="shared" si="42"/>
        <v/>
      </c>
      <c r="V300" s="68" t="str">
        <f t="shared" si="43"/>
        <v/>
      </c>
    </row>
    <row r="301" spans="1:22" x14ac:dyDescent="0.35">
      <c r="A301" s="27">
        <v>306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38" t="str">
        <f t="shared" si="38"/>
        <v/>
      </c>
      <c r="R301" s="38" t="str">
        <f t="shared" si="39"/>
        <v/>
      </c>
      <c r="S301" s="38" t="str">
        <f t="shared" si="40"/>
        <v/>
      </c>
      <c r="T301" s="38" t="str">
        <f t="shared" si="41"/>
        <v/>
      </c>
      <c r="U301" s="38" t="str">
        <f t="shared" si="42"/>
        <v/>
      </c>
      <c r="V301" s="68" t="str">
        <f t="shared" si="43"/>
        <v/>
      </c>
    </row>
    <row r="302" spans="1:22" x14ac:dyDescent="0.35">
      <c r="A302" s="27">
        <v>307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38" t="str">
        <f t="shared" si="38"/>
        <v/>
      </c>
      <c r="R302" s="38" t="str">
        <f t="shared" si="39"/>
        <v/>
      </c>
      <c r="S302" s="38" t="str">
        <f t="shared" si="40"/>
        <v/>
      </c>
      <c r="T302" s="38" t="str">
        <f t="shared" si="41"/>
        <v/>
      </c>
      <c r="U302" s="38" t="str">
        <f t="shared" si="42"/>
        <v/>
      </c>
      <c r="V302" s="68" t="str">
        <f t="shared" si="43"/>
        <v/>
      </c>
    </row>
    <row r="303" spans="1:22" x14ac:dyDescent="0.35">
      <c r="A303" s="27">
        <v>308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38" t="str">
        <f t="shared" si="38"/>
        <v/>
      </c>
      <c r="R303" s="38" t="str">
        <f t="shared" si="39"/>
        <v/>
      </c>
      <c r="S303" s="38" t="str">
        <f t="shared" si="40"/>
        <v/>
      </c>
      <c r="T303" s="38" t="str">
        <f t="shared" si="41"/>
        <v/>
      </c>
      <c r="U303" s="38" t="str">
        <f t="shared" si="42"/>
        <v/>
      </c>
      <c r="V303" s="68" t="str">
        <f t="shared" si="43"/>
        <v/>
      </c>
    </row>
    <row r="304" spans="1:22" x14ac:dyDescent="0.35">
      <c r="A304" s="27">
        <v>309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38" t="str">
        <f t="shared" si="38"/>
        <v/>
      </c>
      <c r="R304" s="38" t="str">
        <f t="shared" si="39"/>
        <v/>
      </c>
      <c r="S304" s="38" t="str">
        <f t="shared" si="40"/>
        <v/>
      </c>
      <c r="T304" s="38" t="str">
        <f t="shared" si="41"/>
        <v/>
      </c>
      <c r="U304" s="38" t="str">
        <f t="shared" si="42"/>
        <v/>
      </c>
      <c r="V304" s="68" t="str">
        <f t="shared" si="43"/>
        <v/>
      </c>
    </row>
    <row r="305" spans="1:22" x14ac:dyDescent="0.35">
      <c r="A305" s="27">
        <v>310</v>
      </c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38" t="str">
        <f t="shared" si="38"/>
        <v/>
      </c>
      <c r="R305" s="38" t="str">
        <f t="shared" si="39"/>
        <v/>
      </c>
      <c r="S305" s="38" t="str">
        <f t="shared" si="40"/>
        <v/>
      </c>
      <c r="T305" s="38" t="str">
        <f t="shared" si="41"/>
        <v/>
      </c>
      <c r="U305" s="38" t="str">
        <f t="shared" si="42"/>
        <v/>
      </c>
      <c r="V305" s="68" t="str">
        <f t="shared" si="43"/>
        <v/>
      </c>
    </row>
    <row r="306" spans="1:22" x14ac:dyDescent="0.35">
      <c r="A306" s="27">
        <v>311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38" t="str">
        <f t="shared" si="38"/>
        <v/>
      </c>
      <c r="R306" s="38" t="str">
        <f t="shared" si="39"/>
        <v/>
      </c>
      <c r="S306" s="38" t="str">
        <f t="shared" si="40"/>
        <v/>
      </c>
      <c r="T306" s="38" t="str">
        <f t="shared" si="41"/>
        <v/>
      </c>
      <c r="U306" s="38" t="str">
        <f t="shared" si="42"/>
        <v/>
      </c>
      <c r="V306" s="68" t="str">
        <f t="shared" si="43"/>
        <v/>
      </c>
    </row>
    <row r="307" spans="1:22" x14ac:dyDescent="0.35">
      <c r="A307" s="27">
        <v>312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38" t="str">
        <f t="shared" si="38"/>
        <v/>
      </c>
      <c r="R307" s="38" t="str">
        <f t="shared" si="39"/>
        <v/>
      </c>
      <c r="S307" s="38" t="str">
        <f t="shared" si="40"/>
        <v/>
      </c>
      <c r="T307" s="38" t="str">
        <f t="shared" si="41"/>
        <v/>
      </c>
      <c r="U307" s="38" t="str">
        <f t="shared" si="42"/>
        <v/>
      </c>
      <c r="V307" s="68" t="str">
        <f t="shared" si="43"/>
        <v/>
      </c>
    </row>
    <row r="308" spans="1:22" x14ac:dyDescent="0.35">
      <c r="A308" s="27">
        <v>313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38" t="str">
        <f t="shared" si="38"/>
        <v/>
      </c>
      <c r="R308" s="38" t="str">
        <f t="shared" si="39"/>
        <v/>
      </c>
      <c r="S308" s="38" t="str">
        <f t="shared" si="40"/>
        <v/>
      </c>
      <c r="T308" s="38" t="str">
        <f t="shared" si="41"/>
        <v/>
      </c>
      <c r="U308" s="38" t="str">
        <f t="shared" si="42"/>
        <v/>
      </c>
      <c r="V308" s="68" t="str">
        <f t="shared" si="43"/>
        <v/>
      </c>
    </row>
    <row r="309" spans="1:22" x14ac:dyDescent="0.35">
      <c r="A309" s="27">
        <v>314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38" t="str">
        <f t="shared" si="38"/>
        <v/>
      </c>
      <c r="R309" s="38" t="str">
        <f t="shared" si="39"/>
        <v/>
      </c>
      <c r="S309" s="38" t="str">
        <f t="shared" si="40"/>
        <v/>
      </c>
      <c r="T309" s="38" t="str">
        <f t="shared" si="41"/>
        <v/>
      </c>
      <c r="U309" s="38" t="str">
        <f t="shared" si="42"/>
        <v/>
      </c>
      <c r="V309" s="68" t="str">
        <f t="shared" si="43"/>
        <v/>
      </c>
    </row>
    <row r="310" spans="1:22" x14ac:dyDescent="0.35">
      <c r="A310" s="27">
        <v>315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38" t="str">
        <f t="shared" si="38"/>
        <v/>
      </c>
      <c r="R310" s="38" t="str">
        <f t="shared" si="39"/>
        <v/>
      </c>
      <c r="S310" s="38" t="str">
        <f t="shared" si="40"/>
        <v/>
      </c>
      <c r="T310" s="38" t="str">
        <f t="shared" si="41"/>
        <v/>
      </c>
      <c r="U310" s="38" t="str">
        <f t="shared" si="42"/>
        <v/>
      </c>
      <c r="V310" s="68" t="str">
        <f t="shared" si="43"/>
        <v/>
      </c>
    </row>
    <row r="311" spans="1:22" x14ac:dyDescent="0.35">
      <c r="A311" s="27">
        <v>316</v>
      </c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38" t="str">
        <f t="shared" si="38"/>
        <v/>
      </c>
      <c r="R311" s="38" t="str">
        <f t="shared" si="39"/>
        <v/>
      </c>
      <c r="S311" s="38" t="str">
        <f t="shared" si="40"/>
        <v/>
      </c>
      <c r="T311" s="38" t="str">
        <f t="shared" si="41"/>
        <v/>
      </c>
      <c r="U311" s="38" t="str">
        <f t="shared" si="42"/>
        <v/>
      </c>
      <c r="V311" s="68" t="str">
        <f t="shared" si="43"/>
        <v/>
      </c>
    </row>
    <row r="312" spans="1:22" x14ac:dyDescent="0.35">
      <c r="A312" s="27">
        <v>317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38" t="str">
        <f t="shared" si="38"/>
        <v/>
      </c>
      <c r="R312" s="38" t="str">
        <f t="shared" si="39"/>
        <v/>
      </c>
      <c r="S312" s="38" t="str">
        <f t="shared" si="40"/>
        <v/>
      </c>
      <c r="T312" s="38" t="str">
        <f t="shared" si="41"/>
        <v/>
      </c>
      <c r="U312" s="38" t="str">
        <f t="shared" si="42"/>
        <v/>
      </c>
      <c r="V312" s="68" t="str">
        <f t="shared" si="43"/>
        <v/>
      </c>
    </row>
    <row r="313" spans="1:22" x14ac:dyDescent="0.35">
      <c r="A313" s="27">
        <v>318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38" t="str">
        <f t="shared" si="38"/>
        <v/>
      </c>
      <c r="R313" s="38" t="str">
        <f t="shared" si="39"/>
        <v/>
      </c>
      <c r="S313" s="38" t="str">
        <f t="shared" si="40"/>
        <v/>
      </c>
      <c r="T313" s="38" t="str">
        <f t="shared" si="41"/>
        <v/>
      </c>
      <c r="U313" s="38" t="str">
        <f t="shared" si="42"/>
        <v/>
      </c>
      <c r="V313" s="68" t="str">
        <f t="shared" si="43"/>
        <v/>
      </c>
    </row>
    <row r="314" spans="1:22" x14ac:dyDescent="0.35">
      <c r="A314" s="27">
        <v>319</v>
      </c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38" t="str">
        <f t="shared" si="38"/>
        <v/>
      </c>
      <c r="R314" s="38" t="str">
        <f t="shared" si="39"/>
        <v/>
      </c>
      <c r="S314" s="38" t="str">
        <f t="shared" si="40"/>
        <v/>
      </c>
      <c r="T314" s="38" t="str">
        <f t="shared" si="41"/>
        <v/>
      </c>
      <c r="U314" s="38" t="str">
        <f t="shared" si="42"/>
        <v/>
      </c>
      <c r="V314" s="68" t="str">
        <f t="shared" si="43"/>
        <v/>
      </c>
    </row>
    <row r="315" spans="1:22" x14ac:dyDescent="0.35">
      <c r="A315" s="27">
        <v>320</v>
      </c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38" t="str">
        <f t="shared" si="38"/>
        <v/>
      </c>
      <c r="R315" s="38" t="str">
        <f t="shared" si="39"/>
        <v/>
      </c>
      <c r="S315" s="38" t="str">
        <f t="shared" si="40"/>
        <v/>
      </c>
      <c r="T315" s="38" t="str">
        <f t="shared" si="41"/>
        <v/>
      </c>
      <c r="U315" s="38" t="str">
        <f t="shared" si="42"/>
        <v/>
      </c>
      <c r="V315" s="68" t="str">
        <f t="shared" si="43"/>
        <v/>
      </c>
    </row>
    <row r="316" spans="1:22" x14ac:dyDescent="0.35">
      <c r="A316" s="27">
        <v>321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38" t="str">
        <f t="shared" si="38"/>
        <v/>
      </c>
      <c r="R316" s="38" t="str">
        <f t="shared" si="39"/>
        <v/>
      </c>
      <c r="S316" s="38" t="str">
        <f t="shared" si="40"/>
        <v/>
      </c>
      <c r="T316" s="38" t="str">
        <f t="shared" si="41"/>
        <v/>
      </c>
      <c r="U316" s="38" t="str">
        <f t="shared" si="42"/>
        <v/>
      </c>
      <c r="V316" s="68" t="str">
        <f t="shared" si="43"/>
        <v/>
      </c>
    </row>
    <row r="317" spans="1:22" x14ac:dyDescent="0.35">
      <c r="A317" s="27">
        <v>322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38" t="str">
        <f t="shared" si="38"/>
        <v/>
      </c>
      <c r="R317" s="38" t="str">
        <f t="shared" si="39"/>
        <v/>
      </c>
      <c r="S317" s="38" t="str">
        <f t="shared" si="40"/>
        <v/>
      </c>
      <c r="T317" s="38" t="str">
        <f t="shared" si="41"/>
        <v/>
      </c>
      <c r="U317" s="38" t="str">
        <f t="shared" si="42"/>
        <v/>
      </c>
      <c r="V317" s="68" t="str">
        <f t="shared" si="43"/>
        <v/>
      </c>
    </row>
    <row r="318" spans="1:22" x14ac:dyDescent="0.35">
      <c r="A318" s="27">
        <v>323</v>
      </c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38" t="str">
        <f t="shared" si="38"/>
        <v/>
      </c>
      <c r="R318" s="38" t="str">
        <f t="shared" si="39"/>
        <v/>
      </c>
      <c r="S318" s="38" t="str">
        <f t="shared" si="40"/>
        <v/>
      </c>
      <c r="T318" s="38" t="str">
        <f t="shared" si="41"/>
        <v/>
      </c>
      <c r="U318" s="38" t="str">
        <f t="shared" si="42"/>
        <v/>
      </c>
      <c r="V318" s="68" t="str">
        <f t="shared" si="43"/>
        <v/>
      </c>
    </row>
    <row r="319" spans="1:22" x14ac:dyDescent="0.35">
      <c r="A319" s="27">
        <v>324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38" t="str">
        <f t="shared" si="38"/>
        <v/>
      </c>
      <c r="R319" s="38" t="str">
        <f t="shared" si="39"/>
        <v/>
      </c>
      <c r="S319" s="38" t="str">
        <f t="shared" si="40"/>
        <v/>
      </c>
      <c r="T319" s="38" t="str">
        <f t="shared" si="41"/>
        <v/>
      </c>
      <c r="U319" s="38" t="str">
        <f t="shared" si="42"/>
        <v/>
      </c>
      <c r="V319" s="68" t="str">
        <f t="shared" si="43"/>
        <v/>
      </c>
    </row>
    <row r="320" spans="1:22" x14ac:dyDescent="0.35">
      <c r="A320" s="27">
        <v>325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38" t="str">
        <f t="shared" si="38"/>
        <v/>
      </c>
      <c r="R320" s="38" t="str">
        <f t="shared" si="39"/>
        <v/>
      </c>
      <c r="S320" s="38" t="str">
        <f t="shared" si="40"/>
        <v/>
      </c>
      <c r="T320" s="38" t="str">
        <f t="shared" si="41"/>
        <v/>
      </c>
      <c r="U320" s="38" t="str">
        <f t="shared" si="42"/>
        <v/>
      </c>
      <c r="V320" s="68" t="str">
        <f t="shared" si="43"/>
        <v/>
      </c>
    </row>
    <row r="321" spans="1:22" x14ac:dyDescent="0.35">
      <c r="A321" s="27">
        <v>326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38" t="str">
        <f t="shared" si="38"/>
        <v/>
      </c>
      <c r="R321" s="38" t="str">
        <f t="shared" si="39"/>
        <v/>
      </c>
      <c r="S321" s="38" t="str">
        <f t="shared" si="40"/>
        <v/>
      </c>
      <c r="T321" s="38" t="str">
        <f t="shared" si="41"/>
        <v/>
      </c>
      <c r="U321" s="38" t="str">
        <f t="shared" si="42"/>
        <v/>
      </c>
      <c r="V321" s="68" t="str">
        <f t="shared" si="43"/>
        <v/>
      </c>
    </row>
    <row r="322" spans="1:22" x14ac:dyDescent="0.35">
      <c r="A322" s="27">
        <v>327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38" t="str">
        <f t="shared" si="38"/>
        <v/>
      </c>
      <c r="R322" s="38" t="str">
        <f t="shared" si="39"/>
        <v/>
      </c>
      <c r="S322" s="38" t="str">
        <f t="shared" si="40"/>
        <v/>
      </c>
      <c r="T322" s="38" t="str">
        <f t="shared" si="41"/>
        <v/>
      </c>
      <c r="U322" s="38" t="str">
        <f t="shared" si="42"/>
        <v/>
      </c>
      <c r="V322" s="68" t="str">
        <f t="shared" si="43"/>
        <v/>
      </c>
    </row>
    <row r="323" spans="1:22" x14ac:dyDescent="0.35">
      <c r="A323" s="27">
        <v>328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38" t="str">
        <f t="shared" si="38"/>
        <v/>
      </c>
      <c r="R323" s="38" t="str">
        <f t="shared" si="39"/>
        <v/>
      </c>
      <c r="S323" s="38" t="str">
        <f t="shared" si="40"/>
        <v/>
      </c>
      <c r="T323" s="38" t="str">
        <f t="shared" si="41"/>
        <v/>
      </c>
      <c r="U323" s="38" t="str">
        <f t="shared" si="42"/>
        <v/>
      </c>
      <c r="V323" s="68" t="str">
        <f t="shared" si="43"/>
        <v/>
      </c>
    </row>
    <row r="324" spans="1:22" x14ac:dyDescent="0.35">
      <c r="A324" s="27">
        <v>329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38" t="str">
        <f t="shared" si="38"/>
        <v/>
      </c>
      <c r="R324" s="38" t="str">
        <f t="shared" si="39"/>
        <v/>
      </c>
      <c r="S324" s="38" t="str">
        <f t="shared" si="40"/>
        <v/>
      </c>
      <c r="T324" s="38" t="str">
        <f t="shared" si="41"/>
        <v/>
      </c>
      <c r="U324" s="38" t="str">
        <f t="shared" si="42"/>
        <v/>
      </c>
      <c r="V324" s="68" t="str">
        <f t="shared" si="43"/>
        <v/>
      </c>
    </row>
    <row r="325" spans="1:22" x14ac:dyDescent="0.35">
      <c r="A325" s="27">
        <v>330</v>
      </c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38" t="str">
        <f t="shared" si="38"/>
        <v/>
      </c>
      <c r="R325" s="38" t="str">
        <f t="shared" si="39"/>
        <v/>
      </c>
      <c r="S325" s="38" t="str">
        <f t="shared" si="40"/>
        <v/>
      </c>
      <c r="T325" s="38" t="str">
        <f t="shared" si="41"/>
        <v/>
      </c>
      <c r="U325" s="38" t="str">
        <f t="shared" si="42"/>
        <v/>
      </c>
      <c r="V325" s="68" t="str">
        <f t="shared" si="43"/>
        <v/>
      </c>
    </row>
    <row r="326" spans="1:22" x14ac:dyDescent="0.35">
      <c r="A326" s="27">
        <v>331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38" t="str">
        <f t="shared" si="38"/>
        <v/>
      </c>
      <c r="R326" s="38" t="str">
        <f t="shared" si="39"/>
        <v/>
      </c>
      <c r="S326" s="38" t="str">
        <f t="shared" si="40"/>
        <v/>
      </c>
      <c r="T326" s="38" t="str">
        <f t="shared" si="41"/>
        <v/>
      </c>
      <c r="U326" s="38" t="str">
        <f t="shared" si="42"/>
        <v/>
      </c>
      <c r="V326" s="68" t="str">
        <f t="shared" si="43"/>
        <v/>
      </c>
    </row>
    <row r="327" spans="1:22" x14ac:dyDescent="0.35">
      <c r="A327" s="27">
        <v>332</v>
      </c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38" t="str">
        <f t="shared" si="38"/>
        <v/>
      </c>
      <c r="R327" s="38" t="str">
        <f t="shared" si="39"/>
        <v/>
      </c>
      <c r="S327" s="38" t="str">
        <f t="shared" si="40"/>
        <v/>
      </c>
      <c r="T327" s="38" t="str">
        <f t="shared" si="41"/>
        <v/>
      </c>
      <c r="U327" s="38" t="str">
        <f t="shared" si="42"/>
        <v/>
      </c>
      <c r="V327" s="68" t="str">
        <f t="shared" si="43"/>
        <v/>
      </c>
    </row>
    <row r="328" spans="1:22" x14ac:dyDescent="0.35">
      <c r="A328" s="27">
        <v>333</v>
      </c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38" t="str">
        <f t="shared" si="38"/>
        <v/>
      </c>
      <c r="R328" s="38" t="str">
        <f t="shared" si="39"/>
        <v/>
      </c>
      <c r="S328" s="38" t="str">
        <f t="shared" si="40"/>
        <v/>
      </c>
      <c r="T328" s="38" t="str">
        <f t="shared" si="41"/>
        <v/>
      </c>
      <c r="U328" s="38" t="str">
        <f t="shared" si="42"/>
        <v/>
      </c>
      <c r="V328" s="68" t="str">
        <f t="shared" si="43"/>
        <v/>
      </c>
    </row>
    <row r="329" spans="1:22" x14ac:dyDescent="0.35">
      <c r="A329" s="27">
        <v>334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38" t="str">
        <f t="shared" si="38"/>
        <v/>
      </c>
      <c r="R329" s="38" t="str">
        <f t="shared" si="39"/>
        <v/>
      </c>
      <c r="S329" s="38" t="str">
        <f t="shared" si="40"/>
        <v/>
      </c>
      <c r="T329" s="38" t="str">
        <f t="shared" si="41"/>
        <v/>
      </c>
      <c r="U329" s="38" t="str">
        <f t="shared" si="42"/>
        <v/>
      </c>
      <c r="V329" s="68" t="str">
        <f t="shared" si="43"/>
        <v/>
      </c>
    </row>
    <row r="330" spans="1:22" x14ac:dyDescent="0.35">
      <c r="A330" s="27">
        <v>335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38" t="str">
        <f t="shared" si="38"/>
        <v/>
      </c>
      <c r="R330" s="38" t="str">
        <f t="shared" si="39"/>
        <v/>
      </c>
      <c r="S330" s="38" t="str">
        <f t="shared" si="40"/>
        <v/>
      </c>
      <c r="T330" s="38" t="str">
        <f t="shared" si="41"/>
        <v/>
      </c>
      <c r="U330" s="38" t="str">
        <f t="shared" si="42"/>
        <v/>
      </c>
      <c r="V330" s="68" t="str">
        <f t="shared" si="43"/>
        <v/>
      </c>
    </row>
    <row r="331" spans="1:22" x14ac:dyDescent="0.35">
      <c r="A331" s="27">
        <v>336</v>
      </c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38" t="str">
        <f t="shared" si="38"/>
        <v/>
      </c>
      <c r="R331" s="38" t="str">
        <f t="shared" si="39"/>
        <v/>
      </c>
      <c r="S331" s="38" t="str">
        <f t="shared" si="40"/>
        <v/>
      </c>
      <c r="T331" s="38" t="str">
        <f t="shared" si="41"/>
        <v/>
      </c>
      <c r="U331" s="38" t="str">
        <f t="shared" si="42"/>
        <v/>
      </c>
      <c r="V331" s="68" t="str">
        <f t="shared" si="43"/>
        <v/>
      </c>
    </row>
    <row r="332" spans="1:22" x14ac:dyDescent="0.35">
      <c r="A332" s="27">
        <v>337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38" t="str">
        <f t="shared" si="38"/>
        <v/>
      </c>
      <c r="R332" s="38" t="str">
        <f t="shared" si="39"/>
        <v/>
      </c>
      <c r="S332" s="38" t="str">
        <f t="shared" si="40"/>
        <v/>
      </c>
      <c r="T332" s="38" t="str">
        <f t="shared" si="41"/>
        <v/>
      </c>
      <c r="U332" s="38" t="str">
        <f t="shared" si="42"/>
        <v/>
      </c>
      <c r="V332" s="68" t="str">
        <f t="shared" si="43"/>
        <v/>
      </c>
    </row>
    <row r="333" spans="1:22" x14ac:dyDescent="0.35">
      <c r="A333" s="27">
        <v>338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38" t="str">
        <f t="shared" si="38"/>
        <v/>
      </c>
      <c r="R333" s="38" t="str">
        <f t="shared" si="39"/>
        <v/>
      </c>
      <c r="S333" s="38" t="str">
        <f t="shared" si="40"/>
        <v/>
      </c>
      <c r="T333" s="38" t="str">
        <f t="shared" si="41"/>
        <v/>
      </c>
      <c r="U333" s="38" t="str">
        <f t="shared" si="42"/>
        <v/>
      </c>
      <c r="V333" s="68" t="str">
        <f t="shared" si="43"/>
        <v/>
      </c>
    </row>
    <row r="334" spans="1:22" x14ac:dyDescent="0.35">
      <c r="A334" s="27">
        <v>339</v>
      </c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38" t="str">
        <f t="shared" si="38"/>
        <v/>
      </c>
      <c r="R334" s="38" t="str">
        <f t="shared" si="39"/>
        <v/>
      </c>
      <c r="S334" s="38" t="str">
        <f t="shared" si="40"/>
        <v/>
      </c>
      <c r="T334" s="38" t="str">
        <f t="shared" si="41"/>
        <v/>
      </c>
      <c r="U334" s="38" t="str">
        <f t="shared" si="42"/>
        <v/>
      </c>
      <c r="V334" s="68" t="str">
        <f t="shared" si="43"/>
        <v/>
      </c>
    </row>
    <row r="335" spans="1:22" x14ac:dyDescent="0.35">
      <c r="A335" s="27">
        <v>340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38" t="str">
        <f t="shared" si="38"/>
        <v/>
      </c>
      <c r="R335" s="38" t="str">
        <f t="shared" si="39"/>
        <v/>
      </c>
      <c r="S335" s="38" t="str">
        <f t="shared" si="40"/>
        <v/>
      </c>
      <c r="T335" s="38" t="str">
        <f t="shared" si="41"/>
        <v/>
      </c>
      <c r="U335" s="38" t="str">
        <f t="shared" si="42"/>
        <v/>
      </c>
      <c r="V335" s="68" t="str">
        <f t="shared" si="43"/>
        <v/>
      </c>
    </row>
    <row r="336" spans="1:22" x14ac:dyDescent="0.35">
      <c r="A336" s="27">
        <v>341</v>
      </c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38" t="str">
        <f t="shared" si="38"/>
        <v/>
      </c>
      <c r="R336" s="38" t="str">
        <f t="shared" si="39"/>
        <v/>
      </c>
      <c r="S336" s="38" t="str">
        <f t="shared" si="40"/>
        <v/>
      </c>
      <c r="T336" s="38" t="str">
        <f t="shared" si="41"/>
        <v/>
      </c>
      <c r="U336" s="38" t="str">
        <f t="shared" si="42"/>
        <v/>
      </c>
      <c r="V336" s="68" t="str">
        <f t="shared" si="43"/>
        <v/>
      </c>
    </row>
    <row r="337" spans="1:22" x14ac:dyDescent="0.35">
      <c r="A337" s="27">
        <v>342</v>
      </c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38" t="str">
        <f t="shared" ref="Q337:Q400" si="44">IF(L337="","",(((L337-$I$9)/$I$10)*10)+50)</f>
        <v/>
      </c>
      <c r="R337" s="38" t="str">
        <f t="shared" ref="R337:R400" si="45">IF(M337="","",(((M337-$J$9)/$J$10)*10)+50)</f>
        <v/>
      </c>
      <c r="S337" s="38" t="str">
        <f t="shared" ref="S337:S400" si="46">IF(N337="","",(((N337-$K$9)/$K$10)*10)+50)</f>
        <v/>
      </c>
      <c r="T337" s="38" t="str">
        <f t="shared" ref="T337:T400" si="47">IF(O337="","",(((O337-$L$9)/$L$10)*10)+50)</f>
        <v/>
      </c>
      <c r="U337" s="38" t="str">
        <f t="shared" ref="U337:U400" si="48">IF(P337="","",(((P337-$M$9)/$M$10)*10)+50)</f>
        <v/>
      </c>
      <c r="V337" s="68" t="str">
        <f t="shared" si="43"/>
        <v/>
      </c>
    </row>
    <row r="338" spans="1:22" x14ac:dyDescent="0.35">
      <c r="A338" s="27">
        <v>343</v>
      </c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38" t="str">
        <f t="shared" si="44"/>
        <v/>
      </c>
      <c r="R338" s="38" t="str">
        <f t="shared" si="45"/>
        <v/>
      </c>
      <c r="S338" s="38" t="str">
        <f t="shared" si="46"/>
        <v/>
      </c>
      <c r="T338" s="38" t="str">
        <f t="shared" si="47"/>
        <v/>
      </c>
      <c r="U338" s="38" t="str">
        <f t="shared" si="48"/>
        <v/>
      </c>
      <c r="V338" s="68" t="str">
        <f t="shared" ref="V338:V401" si="49">IF(B338="","",AVERAGE(Q338:U338))</f>
        <v/>
      </c>
    </row>
    <row r="339" spans="1:22" x14ac:dyDescent="0.35">
      <c r="A339" s="27">
        <v>344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38" t="str">
        <f t="shared" si="44"/>
        <v/>
      </c>
      <c r="R339" s="38" t="str">
        <f t="shared" si="45"/>
        <v/>
      </c>
      <c r="S339" s="38" t="str">
        <f t="shared" si="46"/>
        <v/>
      </c>
      <c r="T339" s="38" t="str">
        <f t="shared" si="47"/>
        <v/>
      </c>
      <c r="U339" s="38" t="str">
        <f t="shared" si="48"/>
        <v/>
      </c>
      <c r="V339" s="68" t="str">
        <f t="shared" si="49"/>
        <v/>
      </c>
    </row>
    <row r="340" spans="1:22" x14ac:dyDescent="0.35">
      <c r="A340" s="27">
        <v>345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38" t="str">
        <f t="shared" si="44"/>
        <v/>
      </c>
      <c r="R340" s="38" t="str">
        <f t="shared" si="45"/>
        <v/>
      </c>
      <c r="S340" s="38" t="str">
        <f t="shared" si="46"/>
        <v/>
      </c>
      <c r="T340" s="38" t="str">
        <f t="shared" si="47"/>
        <v/>
      </c>
      <c r="U340" s="38" t="str">
        <f t="shared" si="48"/>
        <v/>
      </c>
      <c r="V340" s="68" t="str">
        <f t="shared" si="49"/>
        <v/>
      </c>
    </row>
    <row r="341" spans="1:22" x14ac:dyDescent="0.35">
      <c r="A341" s="27">
        <v>346</v>
      </c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38" t="str">
        <f t="shared" si="44"/>
        <v/>
      </c>
      <c r="R341" s="38" t="str">
        <f t="shared" si="45"/>
        <v/>
      </c>
      <c r="S341" s="38" t="str">
        <f t="shared" si="46"/>
        <v/>
      </c>
      <c r="T341" s="38" t="str">
        <f t="shared" si="47"/>
        <v/>
      </c>
      <c r="U341" s="38" t="str">
        <f t="shared" si="48"/>
        <v/>
      </c>
      <c r="V341" s="68" t="str">
        <f t="shared" si="49"/>
        <v/>
      </c>
    </row>
    <row r="342" spans="1:22" x14ac:dyDescent="0.35">
      <c r="A342" s="27">
        <v>347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38" t="str">
        <f t="shared" si="44"/>
        <v/>
      </c>
      <c r="R342" s="38" t="str">
        <f t="shared" si="45"/>
        <v/>
      </c>
      <c r="S342" s="38" t="str">
        <f t="shared" si="46"/>
        <v/>
      </c>
      <c r="T342" s="38" t="str">
        <f t="shared" si="47"/>
        <v/>
      </c>
      <c r="U342" s="38" t="str">
        <f t="shared" si="48"/>
        <v/>
      </c>
      <c r="V342" s="68" t="str">
        <f t="shared" si="49"/>
        <v/>
      </c>
    </row>
    <row r="343" spans="1:22" x14ac:dyDescent="0.35">
      <c r="A343" s="27">
        <v>348</v>
      </c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38" t="str">
        <f t="shared" si="44"/>
        <v/>
      </c>
      <c r="R343" s="38" t="str">
        <f t="shared" si="45"/>
        <v/>
      </c>
      <c r="S343" s="38" t="str">
        <f t="shared" si="46"/>
        <v/>
      </c>
      <c r="T343" s="38" t="str">
        <f t="shared" si="47"/>
        <v/>
      </c>
      <c r="U343" s="38" t="str">
        <f t="shared" si="48"/>
        <v/>
      </c>
      <c r="V343" s="68" t="str">
        <f t="shared" si="49"/>
        <v/>
      </c>
    </row>
    <row r="344" spans="1:22" x14ac:dyDescent="0.35">
      <c r="A344" s="27">
        <v>349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38" t="str">
        <f t="shared" si="44"/>
        <v/>
      </c>
      <c r="R344" s="38" t="str">
        <f t="shared" si="45"/>
        <v/>
      </c>
      <c r="S344" s="38" t="str">
        <f t="shared" si="46"/>
        <v/>
      </c>
      <c r="T344" s="38" t="str">
        <f t="shared" si="47"/>
        <v/>
      </c>
      <c r="U344" s="38" t="str">
        <f t="shared" si="48"/>
        <v/>
      </c>
      <c r="V344" s="68" t="str">
        <f t="shared" si="49"/>
        <v/>
      </c>
    </row>
    <row r="345" spans="1:22" x14ac:dyDescent="0.35">
      <c r="A345" s="27">
        <v>350</v>
      </c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38" t="str">
        <f t="shared" si="44"/>
        <v/>
      </c>
      <c r="R345" s="38" t="str">
        <f t="shared" si="45"/>
        <v/>
      </c>
      <c r="S345" s="38" t="str">
        <f t="shared" si="46"/>
        <v/>
      </c>
      <c r="T345" s="38" t="str">
        <f t="shared" si="47"/>
        <v/>
      </c>
      <c r="U345" s="38" t="str">
        <f t="shared" si="48"/>
        <v/>
      </c>
      <c r="V345" s="68" t="str">
        <f t="shared" si="49"/>
        <v/>
      </c>
    </row>
    <row r="346" spans="1:22" x14ac:dyDescent="0.35">
      <c r="A346" s="27">
        <v>351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38" t="str">
        <f t="shared" si="44"/>
        <v/>
      </c>
      <c r="R346" s="38" t="str">
        <f t="shared" si="45"/>
        <v/>
      </c>
      <c r="S346" s="38" t="str">
        <f t="shared" si="46"/>
        <v/>
      </c>
      <c r="T346" s="38" t="str">
        <f t="shared" si="47"/>
        <v/>
      </c>
      <c r="U346" s="38" t="str">
        <f t="shared" si="48"/>
        <v/>
      </c>
      <c r="V346" s="68" t="str">
        <f t="shared" si="49"/>
        <v/>
      </c>
    </row>
    <row r="347" spans="1:22" x14ac:dyDescent="0.35">
      <c r="A347" s="27">
        <v>352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38" t="str">
        <f t="shared" si="44"/>
        <v/>
      </c>
      <c r="R347" s="38" t="str">
        <f t="shared" si="45"/>
        <v/>
      </c>
      <c r="S347" s="38" t="str">
        <f t="shared" si="46"/>
        <v/>
      </c>
      <c r="T347" s="38" t="str">
        <f t="shared" si="47"/>
        <v/>
      </c>
      <c r="U347" s="38" t="str">
        <f t="shared" si="48"/>
        <v/>
      </c>
      <c r="V347" s="68" t="str">
        <f t="shared" si="49"/>
        <v/>
      </c>
    </row>
    <row r="348" spans="1:22" x14ac:dyDescent="0.35">
      <c r="A348" s="27">
        <v>353</v>
      </c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38" t="str">
        <f t="shared" si="44"/>
        <v/>
      </c>
      <c r="R348" s="38" t="str">
        <f t="shared" si="45"/>
        <v/>
      </c>
      <c r="S348" s="38" t="str">
        <f t="shared" si="46"/>
        <v/>
      </c>
      <c r="T348" s="38" t="str">
        <f t="shared" si="47"/>
        <v/>
      </c>
      <c r="U348" s="38" t="str">
        <f t="shared" si="48"/>
        <v/>
      </c>
      <c r="V348" s="68" t="str">
        <f t="shared" si="49"/>
        <v/>
      </c>
    </row>
    <row r="349" spans="1:22" x14ac:dyDescent="0.35">
      <c r="A349" s="27">
        <v>354</v>
      </c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38" t="str">
        <f t="shared" si="44"/>
        <v/>
      </c>
      <c r="R349" s="38" t="str">
        <f t="shared" si="45"/>
        <v/>
      </c>
      <c r="S349" s="38" t="str">
        <f t="shared" si="46"/>
        <v/>
      </c>
      <c r="T349" s="38" t="str">
        <f t="shared" si="47"/>
        <v/>
      </c>
      <c r="U349" s="38" t="str">
        <f t="shared" si="48"/>
        <v/>
      </c>
      <c r="V349" s="68" t="str">
        <f t="shared" si="49"/>
        <v/>
      </c>
    </row>
    <row r="350" spans="1:22" x14ac:dyDescent="0.35">
      <c r="A350" s="27">
        <v>355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38" t="str">
        <f t="shared" si="44"/>
        <v/>
      </c>
      <c r="R350" s="38" t="str">
        <f t="shared" si="45"/>
        <v/>
      </c>
      <c r="S350" s="38" t="str">
        <f t="shared" si="46"/>
        <v/>
      </c>
      <c r="T350" s="38" t="str">
        <f t="shared" si="47"/>
        <v/>
      </c>
      <c r="U350" s="38" t="str">
        <f t="shared" si="48"/>
        <v/>
      </c>
      <c r="V350" s="68" t="str">
        <f t="shared" si="49"/>
        <v/>
      </c>
    </row>
    <row r="351" spans="1:22" x14ac:dyDescent="0.35">
      <c r="A351" s="27">
        <v>356</v>
      </c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38" t="str">
        <f t="shared" si="44"/>
        <v/>
      </c>
      <c r="R351" s="38" t="str">
        <f t="shared" si="45"/>
        <v/>
      </c>
      <c r="S351" s="38" t="str">
        <f t="shared" si="46"/>
        <v/>
      </c>
      <c r="T351" s="38" t="str">
        <f t="shared" si="47"/>
        <v/>
      </c>
      <c r="U351" s="38" t="str">
        <f t="shared" si="48"/>
        <v/>
      </c>
      <c r="V351" s="68" t="str">
        <f t="shared" si="49"/>
        <v/>
      </c>
    </row>
    <row r="352" spans="1:22" x14ac:dyDescent="0.35">
      <c r="A352" s="27">
        <v>357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38" t="str">
        <f t="shared" si="44"/>
        <v/>
      </c>
      <c r="R352" s="38" t="str">
        <f t="shared" si="45"/>
        <v/>
      </c>
      <c r="S352" s="38" t="str">
        <f t="shared" si="46"/>
        <v/>
      </c>
      <c r="T352" s="38" t="str">
        <f t="shared" si="47"/>
        <v/>
      </c>
      <c r="U352" s="38" t="str">
        <f t="shared" si="48"/>
        <v/>
      </c>
      <c r="V352" s="68" t="str">
        <f t="shared" si="49"/>
        <v/>
      </c>
    </row>
    <row r="353" spans="1:22" x14ac:dyDescent="0.35">
      <c r="A353" s="27">
        <v>358</v>
      </c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38" t="str">
        <f t="shared" si="44"/>
        <v/>
      </c>
      <c r="R353" s="38" t="str">
        <f t="shared" si="45"/>
        <v/>
      </c>
      <c r="S353" s="38" t="str">
        <f t="shared" si="46"/>
        <v/>
      </c>
      <c r="T353" s="38" t="str">
        <f t="shared" si="47"/>
        <v/>
      </c>
      <c r="U353" s="38" t="str">
        <f t="shared" si="48"/>
        <v/>
      </c>
      <c r="V353" s="68" t="str">
        <f t="shared" si="49"/>
        <v/>
      </c>
    </row>
    <row r="354" spans="1:22" x14ac:dyDescent="0.35">
      <c r="A354" s="27">
        <v>359</v>
      </c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38" t="str">
        <f t="shared" si="44"/>
        <v/>
      </c>
      <c r="R354" s="38" t="str">
        <f t="shared" si="45"/>
        <v/>
      </c>
      <c r="S354" s="38" t="str">
        <f t="shared" si="46"/>
        <v/>
      </c>
      <c r="T354" s="38" t="str">
        <f t="shared" si="47"/>
        <v/>
      </c>
      <c r="U354" s="38" t="str">
        <f t="shared" si="48"/>
        <v/>
      </c>
      <c r="V354" s="68" t="str">
        <f t="shared" si="49"/>
        <v/>
      </c>
    </row>
    <row r="355" spans="1:22" x14ac:dyDescent="0.35">
      <c r="A355" s="27">
        <v>360</v>
      </c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38" t="str">
        <f t="shared" si="44"/>
        <v/>
      </c>
      <c r="R355" s="38" t="str">
        <f t="shared" si="45"/>
        <v/>
      </c>
      <c r="S355" s="38" t="str">
        <f t="shared" si="46"/>
        <v/>
      </c>
      <c r="T355" s="38" t="str">
        <f t="shared" si="47"/>
        <v/>
      </c>
      <c r="U355" s="38" t="str">
        <f t="shared" si="48"/>
        <v/>
      </c>
      <c r="V355" s="68" t="str">
        <f t="shared" si="49"/>
        <v/>
      </c>
    </row>
    <row r="356" spans="1:22" x14ac:dyDescent="0.35">
      <c r="A356" s="27">
        <v>361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38" t="str">
        <f t="shared" si="44"/>
        <v/>
      </c>
      <c r="R356" s="38" t="str">
        <f t="shared" si="45"/>
        <v/>
      </c>
      <c r="S356" s="38" t="str">
        <f t="shared" si="46"/>
        <v/>
      </c>
      <c r="T356" s="38" t="str">
        <f t="shared" si="47"/>
        <v/>
      </c>
      <c r="U356" s="38" t="str">
        <f t="shared" si="48"/>
        <v/>
      </c>
      <c r="V356" s="68" t="str">
        <f t="shared" si="49"/>
        <v/>
      </c>
    </row>
    <row r="357" spans="1:22" x14ac:dyDescent="0.35">
      <c r="A357" s="27">
        <v>362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38" t="str">
        <f t="shared" si="44"/>
        <v/>
      </c>
      <c r="R357" s="38" t="str">
        <f t="shared" si="45"/>
        <v/>
      </c>
      <c r="S357" s="38" t="str">
        <f t="shared" si="46"/>
        <v/>
      </c>
      <c r="T357" s="38" t="str">
        <f t="shared" si="47"/>
        <v/>
      </c>
      <c r="U357" s="38" t="str">
        <f t="shared" si="48"/>
        <v/>
      </c>
      <c r="V357" s="68" t="str">
        <f t="shared" si="49"/>
        <v/>
      </c>
    </row>
    <row r="358" spans="1:22" x14ac:dyDescent="0.35">
      <c r="A358" s="27">
        <v>363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38" t="str">
        <f t="shared" si="44"/>
        <v/>
      </c>
      <c r="R358" s="38" t="str">
        <f t="shared" si="45"/>
        <v/>
      </c>
      <c r="S358" s="38" t="str">
        <f t="shared" si="46"/>
        <v/>
      </c>
      <c r="T358" s="38" t="str">
        <f t="shared" si="47"/>
        <v/>
      </c>
      <c r="U358" s="38" t="str">
        <f t="shared" si="48"/>
        <v/>
      </c>
      <c r="V358" s="68" t="str">
        <f t="shared" si="49"/>
        <v/>
      </c>
    </row>
    <row r="359" spans="1:22" x14ac:dyDescent="0.35">
      <c r="A359" s="27">
        <v>364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38" t="str">
        <f t="shared" si="44"/>
        <v/>
      </c>
      <c r="R359" s="38" t="str">
        <f t="shared" si="45"/>
        <v/>
      </c>
      <c r="S359" s="38" t="str">
        <f t="shared" si="46"/>
        <v/>
      </c>
      <c r="T359" s="38" t="str">
        <f t="shared" si="47"/>
        <v/>
      </c>
      <c r="U359" s="38" t="str">
        <f t="shared" si="48"/>
        <v/>
      </c>
      <c r="V359" s="68" t="str">
        <f t="shared" si="49"/>
        <v/>
      </c>
    </row>
    <row r="360" spans="1:22" x14ac:dyDescent="0.35">
      <c r="A360" s="27">
        <v>365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38" t="str">
        <f t="shared" si="44"/>
        <v/>
      </c>
      <c r="R360" s="38" t="str">
        <f t="shared" si="45"/>
        <v/>
      </c>
      <c r="S360" s="38" t="str">
        <f t="shared" si="46"/>
        <v/>
      </c>
      <c r="T360" s="38" t="str">
        <f t="shared" si="47"/>
        <v/>
      </c>
      <c r="U360" s="38" t="str">
        <f t="shared" si="48"/>
        <v/>
      </c>
      <c r="V360" s="68" t="str">
        <f t="shared" si="49"/>
        <v/>
      </c>
    </row>
    <row r="361" spans="1:22" x14ac:dyDescent="0.35">
      <c r="A361" s="27">
        <v>366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38" t="str">
        <f t="shared" si="44"/>
        <v/>
      </c>
      <c r="R361" s="38" t="str">
        <f t="shared" si="45"/>
        <v/>
      </c>
      <c r="S361" s="38" t="str">
        <f t="shared" si="46"/>
        <v/>
      </c>
      <c r="T361" s="38" t="str">
        <f t="shared" si="47"/>
        <v/>
      </c>
      <c r="U361" s="38" t="str">
        <f t="shared" si="48"/>
        <v/>
      </c>
      <c r="V361" s="68" t="str">
        <f t="shared" si="49"/>
        <v/>
      </c>
    </row>
    <row r="362" spans="1:22" x14ac:dyDescent="0.35">
      <c r="A362" s="27">
        <v>367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38" t="str">
        <f t="shared" si="44"/>
        <v/>
      </c>
      <c r="R362" s="38" t="str">
        <f t="shared" si="45"/>
        <v/>
      </c>
      <c r="S362" s="38" t="str">
        <f t="shared" si="46"/>
        <v/>
      </c>
      <c r="T362" s="38" t="str">
        <f t="shared" si="47"/>
        <v/>
      </c>
      <c r="U362" s="38" t="str">
        <f t="shared" si="48"/>
        <v/>
      </c>
      <c r="V362" s="68" t="str">
        <f t="shared" si="49"/>
        <v/>
      </c>
    </row>
    <row r="363" spans="1:22" x14ac:dyDescent="0.35">
      <c r="A363" s="27">
        <v>368</v>
      </c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38" t="str">
        <f t="shared" si="44"/>
        <v/>
      </c>
      <c r="R363" s="38" t="str">
        <f t="shared" si="45"/>
        <v/>
      </c>
      <c r="S363" s="38" t="str">
        <f t="shared" si="46"/>
        <v/>
      </c>
      <c r="T363" s="38" t="str">
        <f t="shared" si="47"/>
        <v/>
      </c>
      <c r="U363" s="38" t="str">
        <f t="shared" si="48"/>
        <v/>
      </c>
      <c r="V363" s="68" t="str">
        <f t="shared" si="49"/>
        <v/>
      </c>
    </row>
    <row r="364" spans="1:22" x14ac:dyDescent="0.35">
      <c r="A364" s="27">
        <v>369</v>
      </c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38" t="str">
        <f t="shared" si="44"/>
        <v/>
      </c>
      <c r="R364" s="38" t="str">
        <f t="shared" si="45"/>
        <v/>
      </c>
      <c r="S364" s="38" t="str">
        <f t="shared" si="46"/>
        <v/>
      </c>
      <c r="T364" s="38" t="str">
        <f t="shared" si="47"/>
        <v/>
      </c>
      <c r="U364" s="38" t="str">
        <f t="shared" si="48"/>
        <v/>
      </c>
      <c r="V364" s="68" t="str">
        <f t="shared" si="49"/>
        <v/>
      </c>
    </row>
    <row r="365" spans="1:22" x14ac:dyDescent="0.35">
      <c r="A365" s="27">
        <v>370</v>
      </c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38" t="str">
        <f t="shared" si="44"/>
        <v/>
      </c>
      <c r="R365" s="38" t="str">
        <f t="shared" si="45"/>
        <v/>
      </c>
      <c r="S365" s="38" t="str">
        <f t="shared" si="46"/>
        <v/>
      </c>
      <c r="T365" s="38" t="str">
        <f t="shared" si="47"/>
        <v/>
      </c>
      <c r="U365" s="38" t="str">
        <f t="shared" si="48"/>
        <v/>
      </c>
      <c r="V365" s="68" t="str">
        <f t="shared" si="49"/>
        <v/>
      </c>
    </row>
    <row r="366" spans="1:22" x14ac:dyDescent="0.35">
      <c r="A366" s="27">
        <v>371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38" t="str">
        <f t="shared" si="44"/>
        <v/>
      </c>
      <c r="R366" s="38" t="str">
        <f t="shared" si="45"/>
        <v/>
      </c>
      <c r="S366" s="38" t="str">
        <f t="shared" si="46"/>
        <v/>
      </c>
      <c r="T366" s="38" t="str">
        <f t="shared" si="47"/>
        <v/>
      </c>
      <c r="U366" s="38" t="str">
        <f t="shared" si="48"/>
        <v/>
      </c>
      <c r="V366" s="68" t="str">
        <f t="shared" si="49"/>
        <v/>
      </c>
    </row>
    <row r="367" spans="1:22" x14ac:dyDescent="0.35">
      <c r="A367" s="27">
        <v>372</v>
      </c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38" t="str">
        <f t="shared" si="44"/>
        <v/>
      </c>
      <c r="R367" s="38" t="str">
        <f t="shared" si="45"/>
        <v/>
      </c>
      <c r="S367" s="38" t="str">
        <f t="shared" si="46"/>
        <v/>
      </c>
      <c r="T367" s="38" t="str">
        <f t="shared" si="47"/>
        <v/>
      </c>
      <c r="U367" s="38" t="str">
        <f t="shared" si="48"/>
        <v/>
      </c>
      <c r="V367" s="68" t="str">
        <f t="shared" si="49"/>
        <v/>
      </c>
    </row>
    <row r="368" spans="1:22" x14ac:dyDescent="0.35">
      <c r="A368" s="27">
        <v>373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38" t="str">
        <f t="shared" si="44"/>
        <v/>
      </c>
      <c r="R368" s="38" t="str">
        <f t="shared" si="45"/>
        <v/>
      </c>
      <c r="S368" s="38" t="str">
        <f t="shared" si="46"/>
        <v/>
      </c>
      <c r="T368" s="38" t="str">
        <f t="shared" si="47"/>
        <v/>
      </c>
      <c r="U368" s="38" t="str">
        <f t="shared" si="48"/>
        <v/>
      </c>
      <c r="V368" s="68" t="str">
        <f t="shared" si="49"/>
        <v/>
      </c>
    </row>
    <row r="369" spans="1:22" x14ac:dyDescent="0.35">
      <c r="A369" s="27">
        <v>374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38" t="str">
        <f t="shared" si="44"/>
        <v/>
      </c>
      <c r="R369" s="38" t="str">
        <f t="shared" si="45"/>
        <v/>
      </c>
      <c r="S369" s="38" t="str">
        <f t="shared" si="46"/>
        <v/>
      </c>
      <c r="T369" s="38" t="str">
        <f t="shared" si="47"/>
        <v/>
      </c>
      <c r="U369" s="38" t="str">
        <f t="shared" si="48"/>
        <v/>
      </c>
      <c r="V369" s="68" t="str">
        <f t="shared" si="49"/>
        <v/>
      </c>
    </row>
    <row r="370" spans="1:22" x14ac:dyDescent="0.35">
      <c r="A370" s="27">
        <v>375</v>
      </c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38" t="str">
        <f t="shared" si="44"/>
        <v/>
      </c>
      <c r="R370" s="38" t="str">
        <f t="shared" si="45"/>
        <v/>
      </c>
      <c r="S370" s="38" t="str">
        <f t="shared" si="46"/>
        <v/>
      </c>
      <c r="T370" s="38" t="str">
        <f t="shared" si="47"/>
        <v/>
      </c>
      <c r="U370" s="38" t="str">
        <f t="shared" si="48"/>
        <v/>
      </c>
      <c r="V370" s="68" t="str">
        <f t="shared" si="49"/>
        <v/>
      </c>
    </row>
    <row r="371" spans="1:22" x14ac:dyDescent="0.35">
      <c r="A371" s="27">
        <v>376</v>
      </c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38" t="str">
        <f t="shared" si="44"/>
        <v/>
      </c>
      <c r="R371" s="38" t="str">
        <f t="shared" si="45"/>
        <v/>
      </c>
      <c r="S371" s="38" t="str">
        <f t="shared" si="46"/>
        <v/>
      </c>
      <c r="T371" s="38" t="str">
        <f t="shared" si="47"/>
        <v/>
      </c>
      <c r="U371" s="38" t="str">
        <f t="shared" si="48"/>
        <v/>
      </c>
      <c r="V371" s="68" t="str">
        <f t="shared" si="49"/>
        <v/>
      </c>
    </row>
    <row r="372" spans="1:22" x14ac:dyDescent="0.35">
      <c r="A372" s="27">
        <v>377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38" t="str">
        <f t="shared" si="44"/>
        <v/>
      </c>
      <c r="R372" s="38" t="str">
        <f t="shared" si="45"/>
        <v/>
      </c>
      <c r="S372" s="38" t="str">
        <f t="shared" si="46"/>
        <v/>
      </c>
      <c r="T372" s="38" t="str">
        <f t="shared" si="47"/>
        <v/>
      </c>
      <c r="U372" s="38" t="str">
        <f t="shared" si="48"/>
        <v/>
      </c>
      <c r="V372" s="68" t="str">
        <f t="shared" si="49"/>
        <v/>
      </c>
    </row>
    <row r="373" spans="1:22" x14ac:dyDescent="0.35">
      <c r="A373" s="27">
        <v>378</v>
      </c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38" t="str">
        <f t="shared" si="44"/>
        <v/>
      </c>
      <c r="R373" s="38" t="str">
        <f t="shared" si="45"/>
        <v/>
      </c>
      <c r="S373" s="38" t="str">
        <f t="shared" si="46"/>
        <v/>
      </c>
      <c r="T373" s="38" t="str">
        <f t="shared" si="47"/>
        <v/>
      </c>
      <c r="U373" s="38" t="str">
        <f t="shared" si="48"/>
        <v/>
      </c>
      <c r="V373" s="68" t="str">
        <f t="shared" si="49"/>
        <v/>
      </c>
    </row>
    <row r="374" spans="1:22" x14ac:dyDescent="0.35">
      <c r="A374" s="27">
        <v>379</v>
      </c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38" t="str">
        <f t="shared" si="44"/>
        <v/>
      </c>
      <c r="R374" s="38" t="str">
        <f t="shared" si="45"/>
        <v/>
      </c>
      <c r="S374" s="38" t="str">
        <f t="shared" si="46"/>
        <v/>
      </c>
      <c r="T374" s="38" t="str">
        <f t="shared" si="47"/>
        <v/>
      </c>
      <c r="U374" s="38" t="str">
        <f t="shared" si="48"/>
        <v/>
      </c>
      <c r="V374" s="68" t="str">
        <f t="shared" si="49"/>
        <v/>
      </c>
    </row>
    <row r="375" spans="1:22" x14ac:dyDescent="0.35">
      <c r="A375" s="27">
        <v>380</v>
      </c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38" t="str">
        <f t="shared" si="44"/>
        <v/>
      </c>
      <c r="R375" s="38" t="str">
        <f t="shared" si="45"/>
        <v/>
      </c>
      <c r="S375" s="38" t="str">
        <f t="shared" si="46"/>
        <v/>
      </c>
      <c r="T375" s="38" t="str">
        <f t="shared" si="47"/>
        <v/>
      </c>
      <c r="U375" s="38" t="str">
        <f t="shared" si="48"/>
        <v/>
      </c>
      <c r="V375" s="68" t="str">
        <f t="shared" si="49"/>
        <v/>
      </c>
    </row>
    <row r="376" spans="1:22" x14ac:dyDescent="0.35">
      <c r="A376" s="27">
        <v>381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38" t="str">
        <f t="shared" si="44"/>
        <v/>
      </c>
      <c r="R376" s="38" t="str">
        <f t="shared" si="45"/>
        <v/>
      </c>
      <c r="S376" s="38" t="str">
        <f t="shared" si="46"/>
        <v/>
      </c>
      <c r="T376" s="38" t="str">
        <f t="shared" si="47"/>
        <v/>
      </c>
      <c r="U376" s="38" t="str">
        <f t="shared" si="48"/>
        <v/>
      </c>
      <c r="V376" s="68" t="str">
        <f t="shared" si="49"/>
        <v/>
      </c>
    </row>
    <row r="377" spans="1:22" x14ac:dyDescent="0.35">
      <c r="A377" s="27">
        <v>382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38" t="str">
        <f t="shared" si="44"/>
        <v/>
      </c>
      <c r="R377" s="38" t="str">
        <f t="shared" si="45"/>
        <v/>
      </c>
      <c r="S377" s="38" t="str">
        <f t="shared" si="46"/>
        <v/>
      </c>
      <c r="T377" s="38" t="str">
        <f t="shared" si="47"/>
        <v/>
      </c>
      <c r="U377" s="38" t="str">
        <f t="shared" si="48"/>
        <v/>
      </c>
      <c r="V377" s="68" t="str">
        <f t="shared" si="49"/>
        <v/>
      </c>
    </row>
    <row r="378" spans="1:22" x14ac:dyDescent="0.35">
      <c r="A378" s="27">
        <v>383</v>
      </c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38" t="str">
        <f t="shared" si="44"/>
        <v/>
      </c>
      <c r="R378" s="38" t="str">
        <f t="shared" si="45"/>
        <v/>
      </c>
      <c r="S378" s="38" t="str">
        <f t="shared" si="46"/>
        <v/>
      </c>
      <c r="T378" s="38" t="str">
        <f t="shared" si="47"/>
        <v/>
      </c>
      <c r="U378" s="38" t="str">
        <f t="shared" si="48"/>
        <v/>
      </c>
      <c r="V378" s="68" t="str">
        <f t="shared" si="49"/>
        <v/>
      </c>
    </row>
    <row r="379" spans="1:22" x14ac:dyDescent="0.35">
      <c r="A379" s="27">
        <v>384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38" t="str">
        <f t="shared" si="44"/>
        <v/>
      </c>
      <c r="R379" s="38" t="str">
        <f t="shared" si="45"/>
        <v/>
      </c>
      <c r="S379" s="38" t="str">
        <f t="shared" si="46"/>
        <v/>
      </c>
      <c r="T379" s="38" t="str">
        <f t="shared" si="47"/>
        <v/>
      </c>
      <c r="U379" s="38" t="str">
        <f t="shared" si="48"/>
        <v/>
      </c>
      <c r="V379" s="68" t="str">
        <f t="shared" si="49"/>
        <v/>
      </c>
    </row>
    <row r="380" spans="1:22" x14ac:dyDescent="0.35">
      <c r="A380" s="27">
        <v>385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38" t="str">
        <f t="shared" si="44"/>
        <v/>
      </c>
      <c r="R380" s="38" t="str">
        <f t="shared" si="45"/>
        <v/>
      </c>
      <c r="S380" s="38" t="str">
        <f t="shared" si="46"/>
        <v/>
      </c>
      <c r="T380" s="38" t="str">
        <f t="shared" si="47"/>
        <v/>
      </c>
      <c r="U380" s="38" t="str">
        <f t="shared" si="48"/>
        <v/>
      </c>
      <c r="V380" s="68" t="str">
        <f t="shared" si="49"/>
        <v/>
      </c>
    </row>
    <row r="381" spans="1:22" x14ac:dyDescent="0.35">
      <c r="A381" s="27">
        <v>386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38" t="str">
        <f t="shared" si="44"/>
        <v/>
      </c>
      <c r="R381" s="38" t="str">
        <f t="shared" si="45"/>
        <v/>
      </c>
      <c r="S381" s="38" t="str">
        <f t="shared" si="46"/>
        <v/>
      </c>
      <c r="T381" s="38" t="str">
        <f t="shared" si="47"/>
        <v/>
      </c>
      <c r="U381" s="38" t="str">
        <f t="shared" si="48"/>
        <v/>
      </c>
      <c r="V381" s="68" t="str">
        <f t="shared" si="49"/>
        <v/>
      </c>
    </row>
    <row r="382" spans="1:22" x14ac:dyDescent="0.35">
      <c r="A382" s="27">
        <v>387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38" t="str">
        <f t="shared" si="44"/>
        <v/>
      </c>
      <c r="R382" s="38" t="str">
        <f t="shared" si="45"/>
        <v/>
      </c>
      <c r="S382" s="38" t="str">
        <f t="shared" si="46"/>
        <v/>
      </c>
      <c r="T382" s="38" t="str">
        <f t="shared" si="47"/>
        <v/>
      </c>
      <c r="U382" s="38" t="str">
        <f t="shared" si="48"/>
        <v/>
      </c>
      <c r="V382" s="68" t="str">
        <f t="shared" si="49"/>
        <v/>
      </c>
    </row>
    <row r="383" spans="1:22" x14ac:dyDescent="0.35">
      <c r="A383" s="27">
        <v>388</v>
      </c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38" t="str">
        <f t="shared" si="44"/>
        <v/>
      </c>
      <c r="R383" s="38" t="str">
        <f t="shared" si="45"/>
        <v/>
      </c>
      <c r="S383" s="38" t="str">
        <f t="shared" si="46"/>
        <v/>
      </c>
      <c r="T383" s="38" t="str">
        <f t="shared" si="47"/>
        <v/>
      </c>
      <c r="U383" s="38" t="str">
        <f t="shared" si="48"/>
        <v/>
      </c>
      <c r="V383" s="68" t="str">
        <f t="shared" si="49"/>
        <v/>
      </c>
    </row>
    <row r="384" spans="1:22" x14ac:dyDescent="0.35">
      <c r="A384" s="27">
        <v>389</v>
      </c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38" t="str">
        <f t="shared" si="44"/>
        <v/>
      </c>
      <c r="R384" s="38" t="str">
        <f t="shared" si="45"/>
        <v/>
      </c>
      <c r="S384" s="38" t="str">
        <f t="shared" si="46"/>
        <v/>
      </c>
      <c r="T384" s="38" t="str">
        <f t="shared" si="47"/>
        <v/>
      </c>
      <c r="U384" s="38" t="str">
        <f t="shared" si="48"/>
        <v/>
      </c>
      <c r="V384" s="68" t="str">
        <f t="shared" si="49"/>
        <v/>
      </c>
    </row>
    <row r="385" spans="1:22" x14ac:dyDescent="0.35">
      <c r="A385" s="27">
        <v>390</v>
      </c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38" t="str">
        <f t="shared" si="44"/>
        <v/>
      </c>
      <c r="R385" s="38" t="str">
        <f t="shared" si="45"/>
        <v/>
      </c>
      <c r="S385" s="38" t="str">
        <f t="shared" si="46"/>
        <v/>
      </c>
      <c r="T385" s="38" t="str">
        <f t="shared" si="47"/>
        <v/>
      </c>
      <c r="U385" s="38" t="str">
        <f t="shared" si="48"/>
        <v/>
      </c>
      <c r="V385" s="68" t="str">
        <f t="shared" si="49"/>
        <v/>
      </c>
    </row>
    <row r="386" spans="1:22" x14ac:dyDescent="0.35">
      <c r="A386" s="27">
        <v>391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38" t="str">
        <f t="shared" si="44"/>
        <v/>
      </c>
      <c r="R386" s="38" t="str">
        <f t="shared" si="45"/>
        <v/>
      </c>
      <c r="S386" s="38" t="str">
        <f t="shared" si="46"/>
        <v/>
      </c>
      <c r="T386" s="38" t="str">
        <f t="shared" si="47"/>
        <v/>
      </c>
      <c r="U386" s="38" t="str">
        <f t="shared" si="48"/>
        <v/>
      </c>
      <c r="V386" s="68" t="str">
        <f t="shared" si="49"/>
        <v/>
      </c>
    </row>
    <row r="387" spans="1:22" x14ac:dyDescent="0.35">
      <c r="A387" s="27">
        <v>392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38" t="str">
        <f t="shared" si="44"/>
        <v/>
      </c>
      <c r="R387" s="38" t="str">
        <f t="shared" si="45"/>
        <v/>
      </c>
      <c r="S387" s="38" t="str">
        <f t="shared" si="46"/>
        <v/>
      </c>
      <c r="T387" s="38" t="str">
        <f t="shared" si="47"/>
        <v/>
      </c>
      <c r="U387" s="38" t="str">
        <f t="shared" si="48"/>
        <v/>
      </c>
      <c r="V387" s="68" t="str">
        <f t="shared" si="49"/>
        <v/>
      </c>
    </row>
    <row r="388" spans="1:22" x14ac:dyDescent="0.35">
      <c r="A388" s="27">
        <v>393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38" t="str">
        <f t="shared" si="44"/>
        <v/>
      </c>
      <c r="R388" s="38" t="str">
        <f t="shared" si="45"/>
        <v/>
      </c>
      <c r="S388" s="38" t="str">
        <f t="shared" si="46"/>
        <v/>
      </c>
      <c r="T388" s="38" t="str">
        <f t="shared" si="47"/>
        <v/>
      </c>
      <c r="U388" s="38" t="str">
        <f t="shared" si="48"/>
        <v/>
      </c>
      <c r="V388" s="68" t="str">
        <f t="shared" si="49"/>
        <v/>
      </c>
    </row>
    <row r="389" spans="1:22" x14ac:dyDescent="0.35">
      <c r="A389" s="27">
        <v>394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38" t="str">
        <f t="shared" si="44"/>
        <v/>
      </c>
      <c r="R389" s="38" t="str">
        <f t="shared" si="45"/>
        <v/>
      </c>
      <c r="S389" s="38" t="str">
        <f t="shared" si="46"/>
        <v/>
      </c>
      <c r="T389" s="38" t="str">
        <f t="shared" si="47"/>
        <v/>
      </c>
      <c r="U389" s="38" t="str">
        <f t="shared" si="48"/>
        <v/>
      </c>
      <c r="V389" s="68" t="str">
        <f t="shared" si="49"/>
        <v/>
      </c>
    </row>
    <row r="390" spans="1:22" x14ac:dyDescent="0.35">
      <c r="A390" s="27">
        <v>395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38" t="str">
        <f t="shared" si="44"/>
        <v/>
      </c>
      <c r="R390" s="38" t="str">
        <f t="shared" si="45"/>
        <v/>
      </c>
      <c r="S390" s="38" t="str">
        <f t="shared" si="46"/>
        <v/>
      </c>
      <c r="T390" s="38" t="str">
        <f t="shared" si="47"/>
        <v/>
      </c>
      <c r="U390" s="38" t="str">
        <f t="shared" si="48"/>
        <v/>
      </c>
      <c r="V390" s="68" t="str">
        <f t="shared" si="49"/>
        <v/>
      </c>
    </row>
    <row r="391" spans="1:22" x14ac:dyDescent="0.35">
      <c r="A391" s="27">
        <v>396</v>
      </c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38" t="str">
        <f t="shared" si="44"/>
        <v/>
      </c>
      <c r="R391" s="38" t="str">
        <f t="shared" si="45"/>
        <v/>
      </c>
      <c r="S391" s="38" t="str">
        <f t="shared" si="46"/>
        <v/>
      </c>
      <c r="T391" s="38" t="str">
        <f t="shared" si="47"/>
        <v/>
      </c>
      <c r="U391" s="38" t="str">
        <f t="shared" si="48"/>
        <v/>
      </c>
      <c r="V391" s="68" t="str">
        <f t="shared" si="49"/>
        <v/>
      </c>
    </row>
    <row r="392" spans="1:22" x14ac:dyDescent="0.35">
      <c r="A392" s="27">
        <v>397</v>
      </c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38" t="str">
        <f t="shared" si="44"/>
        <v/>
      </c>
      <c r="R392" s="38" t="str">
        <f t="shared" si="45"/>
        <v/>
      </c>
      <c r="S392" s="38" t="str">
        <f t="shared" si="46"/>
        <v/>
      </c>
      <c r="T392" s="38" t="str">
        <f t="shared" si="47"/>
        <v/>
      </c>
      <c r="U392" s="38" t="str">
        <f t="shared" si="48"/>
        <v/>
      </c>
      <c r="V392" s="68" t="str">
        <f t="shared" si="49"/>
        <v/>
      </c>
    </row>
    <row r="393" spans="1:22" x14ac:dyDescent="0.35">
      <c r="A393" s="27">
        <v>398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38" t="str">
        <f t="shared" si="44"/>
        <v/>
      </c>
      <c r="R393" s="38" t="str">
        <f t="shared" si="45"/>
        <v/>
      </c>
      <c r="S393" s="38" t="str">
        <f t="shared" si="46"/>
        <v/>
      </c>
      <c r="T393" s="38" t="str">
        <f t="shared" si="47"/>
        <v/>
      </c>
      <c r="U393" s="38" t="str">
        <f t="shared" si="48"/>
        <v/>
      </c>
      <c r="V393" s="68" t="str">
        <f t="shared" si="49"/>
        <v/>
      </c>
    </row>
    <row r="394" spans="1:22" x14ac:dyDescent="0.35">
      <c r="A394" s="27">
        <v>399</v>
      </c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38" t="str">
        <f t="shared" si="44"/>
        <v/>
      </c>
      <c r="R394" s="38" t="str">
        <f t="shared" si="45"/>
        <v/>
      </c>
      <c r="S394" s="38" t="str">
        <f t="shared" si="46"/>
        <v/>
      </c>
      <c r="T394" s="38" t="str">
        <f t="shared" si="47"/>
        <v/>
      </c>
      <c r="U394" s="38" t="str">
        <f t="shared" si="48"/>
        <v/>
      </c>
      <c r="V394" s="68" t="str">
        <f t="shared" si="49"/>
        <v/>
      </c>
    </row>
    <row r="395" spans="1:22" x14ac:dyDescent="0.35">
      <c r="A395" s="27">
        <v>400</v>
      </c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38" t="str">
        <f t="shared" si="44"/>
        <v/>
      </c>
      <c r="R395" s="38" t="str">
        <f t="shared" si="45"/>
        <v/>
      </c>
      <c r="S395" s="38" t="str">
        <f t="shared" si="46"/>
        <v/>
      </c>
      <c r="T395" s="38" t="str">
        <f t="shared" si="47"/>
        <v/>
      </c>
      <c r="U395" s="38" t="str">
        <f t="shared" si="48"/>
        <v/>
      </c>
      <c r="V395" s="68" t="str">
        <f t="shared" si="49"/>
        <v/>
      </c>
    </row>
    <row r="396" spans="1:22" x14ac:dyDescent="0.35">
      <c r="A396" s="27">
        <v>401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38" t="str">
        <f t="shared" si="44"/>
        <v/>
      </c>
      <c r="R396" s="38" t="str">
        <f t="shared" si="45"/>
        <v/>
      </c>
      <c r="S396" s="38" t="str">
        <f t="shared" si="46"/>
        <v/>
      </c>
      <c r="T396" s="38" t="str">
        <f t="shared" si="47"/>
        <v/>
      </c>
      <c r="U396" s="38" t="str">
        <f t="shared" si="48"/>
        <v/>
      </c>
      <c r="V396" s="68" t="str">
        <f t="shared" si="49"/>
        <v/>
      </c>
    </row>
    <row r="397" spans="1:22" x14ac:dyDescent="0.35">
      <c r="A397" s="27">
        <v>402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38" t="str">
        <f t="shared" si="44"/>
        <v/>
      </c>
      <c r="R397" s="38" t="str">
        <f t="shared" si="45"/>
        <v/>
      </c>
      <c r="S397" s="38" t="str">
        <f t="shared" si="46"/>
        <v/>
      </c>
      <c r="T397" s="38" t="str">
        <f t="shared" si="47"/>
        <v/>
      </c>
      <c r="U397" s="38" t="str">
        <f t="shared" si="48"/>
        <v/>
      </c>
      <c r="V397" s="68" t="str">
        <f t="shared" si="49"/>
        <v/>
      </c>
    </row>
    <row r="398" spans="1:22" x14ac:dyDescent="0.35">
      <c r="A398" s="27">
        <v>403</v>
      </c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8" t="str">
        <f t="shared" si="44"/>
        <v/>
      </c>
      <c r="R398" s="38" t="str">
        <f t="shared" si="45"/>
        <v/>
      </c>
      <c r="S398" s="38" t="str">
        <f t="shared" si="46"/>
        <v/>
      </c>
      <c r="T398" s="38" t="str">
        <f t="shared" si="47"/>
        <v/>
      </c>
      <c r="U398" s="38" t="str">
        <f t="shared" si="48"/>
        <v/>
      </c>
      <c r="V398" s="68" t="str">
        <f t="shared" si="49"/>
        <v/>
      </c>
    </row>
    <row r="399" spans="1:22" x14ac:dyDescent="0.35">
      <c r="A399" s="27">
        <v>404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38" t="str">
        <f t="shared" si="44"/>
        <v/>
      </c>
      <c r="R399" s="38" t="str">
        <f t="shared" si="45"/>
        <v/>
      </c>
      <c r="S399" s="38" t="str">
        <f t="shared" si="46"/>
        <v/>
      </c>
      <c r="T399" s="38" t="str">
        <f t="shared" si="47"/>
        <v/>
      </c>
      <c r="U399" s="38" t="str">
        <f t="shared" si="48"/>
        <v/>
      </c>
      <c r="V399" s="68" t="str">
        <f t="shared" si="49"/>
        <v/>
      </c>
    </row>
    <row r="400" spans="1:22" x14ac:dyDescent="0.35">
      <c r="A400" s="27">
        <v>405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38" t="str">
        <f t="shared" si="44"/>
        <v/>
      </c>
      <c r="R400" s="38" t="str">
        <f t="shared" si="45"/>
        <v/>
      </c>
      <c r="S400" s="38" t="str">
        <f t="shared" si="46"/>
        <v/>
      </c>
      <c r="T400" s="38" t="str">
        <f t="shared" si="47"/>
        <v/>
      </c>
      <c r="U400" s="38" t="str">
        <f t="shared" si="48"/>
        <v/>
      </c>
      <c r="V400" s="68" t="str">
        <f t="shared" si="49"/>
        <v/>
      </c>
    </row>
    <row r="401" spans="1:22" x14ac:dyDescent="0.35">
      <c r="A401" s="27">
        <v>406</v>
      </c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38" t="str">
        <f t="shared" ref="Q401:Q464" si="50">IF(L401="","",(((L401-$I$9)/$I$10)*10)+50)</f>
        <v/>
      </c>
      <c r="R401" s="38" t="str">
        <f t="shared" ref="R401:R464" si="51">IF(M401="","",(((M401-$J$9)/$J$10)*10)+50)</f>
        <v/>
      </c>
      <c r="S401" s="38" t="str">
        <f t="shared" ref="S401:S464" si="52">IF(N401="","",(((N401-$K$9)/$K$10)*10)+50)</f>
        <v/>
      </c>
      <c r="T401" s="38" t="str">
        <f t="shared" ref="T401:T464" si="53">IF(O401="","",(((O401-$L$9)/$L$10)*10)+50)</f>
        <v/>
      </c>
      <c r="U401" s="38" t="str">
        <f t="shared" ref="U401:U464" si="54">IF(P401="","",(((P401-$M$9)/$M$10)*10)+50)</f>
        <v/>
      </c>
      <c r="V401" s="68" t="str">
        <f t="shared" si="49"/>
        <v/>
      </c>
    </row>
    <row r="402" spans="1:22" x14ac:dyDescent="0.35">
      <c r="A402" s="27">
        <v>407</v>
      </c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38" t="str">
        <f t="shared" si="50"/>
        <v/>
      </c>
      <c r="R402" s="38" t="str">
        <f t="shared" si="51"/>
        <v/>
      </c>
      <c r="S402" s="38" t="str">
        <f t="shared" si="52"/>
        <v/>
      </c>
      <c r="T402" s="38" t="str">
        <f t="shared" si="53"/>
        <v/>
      </c>
      <c r="U402" s="38" t="str">
        <f t="shared" si="54"/>
        <v/>
      </c>
      <c r="V402" s="68" t="str">
        <f t="shared" ref="V402:V465" si="55">IF(B402="","",AVERAGE(Q402:U402))</f>
        <v/>
      </c>
    </row>
    <row r="403" spans="1:22" x14ac:dyDescent="0.35">
      <c r="A403" s="27">
        <v>408</v>
      </c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38" t="str">
        <f t="shared" si="50"/>
        <v/>
      </c>
      <c r="R403" s="38" t="str">
        <f t="shared" si="51"/>
        <v/>
      </c>
      <c r="S403" s="38" t="str">
        <f t="shared" si="52"/>
        <v/>
      </c>
      <c r="T403" s="38" t="str">
        <f t="shared" si="53"/>
        <v/>
      </c>
      <c r="U403" s="38" t="str">
        <f t="shared" si="54"/>
        <v/>
      </c>
      <c r="V403" s="68" t="str">
        <f t="shared" si="55"/>
        <v/>
      </c>
    </row>
    <row r="404" spans="1:22" x14ac:dyDescent="0.35">
      <c r="A404" s="27">
        <v>409</v>
      </c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38" t="str">
        <f t="shared" si="50"/>
        <v/>
      </c>
      <c r="R404" s="38" t="str">
        <f t="shared" si="51"/>
        <v/>
      </c>
      <c r="S404" s="38" t="str">
        <f t="shared" si="52"/>
        <v/>
      </c>
      <c r="T404" s="38" t="str">
        <f t="shared" si="53"/>
        <v/>
      </c>
      <c r="U404" s="38" t="str">
        <f t="shared" si="54"/>
        <v/>
      </c>
      <c r="V404" s="68" t="str">
        <f t="shared" si="55"/>
        <v/>
      </c>
    </row>
    <row r="405" spans="1:22" x14ac:dyDescent="0.35">
      <c r="A405" s="27">
        <v>410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38" t="str">
        <f t="shared" si="50"/>
        <v/>
      </c>
      <c r="R405" s="38" t="str">
        <f t="shared" si="51"/>
        <v/>
      </c>
      <c r="S405" s="38" t="str">
        <f t="shared" si="52"/>
        <v/>
      </c>
      <c r="T405" s="38" t="str">
        <f t="shared" si="53"/>
        <v/>
      </c>
      <c r="U405" s="38" t="str">
        <f t="shared" si="54"/>
        <v/>
      </c>
      <c r="V405" s="68" t="str">
        <f t="shared" si="55"/>
        <v/>
      </c>
    </row>
    <row r="406" spans="1:22" x14ac:dyDescent="0.35">
      <c r="A406" s="27">
        <v>411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38" t="str">
        <f t="shared" si="50"/>
        <v/>
      </c>
      <c r="R406" s="38" t="str">
        <f t="shared" si="51"/>
        <v/>
      </c>
      <c r="S406" s="38" t="str">
        <f t="shared" si="52"/>
        <v/>
      </c>
      <c r="T406" s="38" t="str">
        <f t="shared" si="53"/>
        <v/>
      </c>
      <c r="U406" s="38" t="str">
        <f t="shared" si="54"/>
        <v/>
      </c>
      <c r="V406" s="68" t="str">
        <f t="shared" si="55"/>
        <v/>
      </c>
    </row>
    <row r="407" spans="1:22" x14ac:dyDescent="0.35">
      <c r="A407" s="27">
        <v>412</v>
      </c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38" t="str">
        <f t="shared" si="50"/>
        <v/>
      </c>
      <c r="R407" s="38" t="str">
        <f t="shared" si="51"/>
        <v/>
      </c>
      <c r="S407" s="38" t="str">
        <f t="shared" si="52"/>
        <v/>
      </c>
      <c r="T407" s="38" t="str">
        <f t="shared" si="53"/>
        <v/>
      </c>
      <c r="U407" s="38" t="str">
        <f t="shared" si="54"/>
        <v/>
      </c>
      <c r="V407" s="68" t="str">
        <f t="shared" si="55"/>
        <v/>
      </c>
    </row>
    <row r="408" spans="1:22" x14ac:dyDescent="0.35">
      <c r="A408" s="27">
        <v>413</v>
      </c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38" t="str">
        <f t="shared" si="50"/>
        <v/>
      </c>
      <c r="R408" s="38" t="str">
        <f t="shared" si="51"/>
        <v/>
      </c>
      <c r="S408" s="38" t="str">
        <f t="shared" si="52"/>
        <v/>
      </c>
      <c r="T408" s="38" t="str">
        <f t="shared" si="53"/>
        <v/>
      </c>
      <c r="U408" s="38" t="str">
        <f t="shared" si="54"/>
        <v/>
      </c>
      <c r="V408" s="68" t="str">
        <f t="shared" si="55"/>
        <v/>
      </c>
    </row>
    <row r="409" spans="1:22" x14ac:dyDescent="0.35">
      <c r="A409" s="27">
        <v>414</v>
      </c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38" t="str">
        <f t="shared" si="50"/>
        <v/>
      </c>
      <c r="R409" s="38" t="str">
        <f t="shared" si="51"/>
        <v/>
      </c>
      <c r="S409" s="38" t="str">
        <f t="shared" si="52"/>
        <v/>
      </c>
      <c r="T409" s="38" t="str">
        <f t="shared" si="53"/>
        <v/>
      </c>
      <c r="U409" s="38" t="str">
        <f t="shared" si="54"/>
        <v/>
      </c>
      <c r="V409" s="68" t="str">
        <f t="shared" si="55"/>
        <v/>
      </c>
    </row>
    <row r="410" spans="1:22" x14ac:dyDescent="0.35">
      <c r="A410" s="27">
        <v>415</v>
      </c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38" t="str">
        <f t="shared" si="50"/>
        <v/>
      </c>
      <c r="R410" s="38" t="str">
        <f t="shared" si="51"/>
        <v/>
      </c>
      <c r="S410" s="38" t="str">
        <f t="shared" si="52"/>
        <v/>
      </c>
      <c r="T410" s="38" t="str">
        <f t="shared" si="53"/>
        <v/>
      </c>
      <c r="U410" s="38" t="str">
        <f t="shared" si="54"/>
        <v/>
      </c>
      <c r="V410" s="68" t="str">
        <f t="shared" si="55"/>
        <v/>
      </c>
    </row>
    <row r="411" spans="1:22" x14ac:dyDescent="0.35">
      <c r="A411" s="27">
        <v>416</v>
      </c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38" t="str">
        <f t="shared" si="50"/>
        <v/>
      </c>
      <c r="R411" s="38" t="str">
        <f t="shared" si="51"/>
        <v/>
      </c>
      <c r="S411" s="38" t="str">
        <f t="shared" si="52"/>
        <v/>
      </c>
      <c r="T411" s="38" t="str">
        <f t="shared" si="53"/>
        <v/>
      </c>
      <c r="U411" s="38" t="str">
        <f t="shared" si="54"/>
        <v/>
      </c>
      <c r="V411" s="68" t="str">
        <f t="shared" si="55"/>
        <v/>
      </c>
    </row>
    <row r="412" spans="1:22" x14ac:dyDescent="0.35">
      <c r="A412" s="27">
        <v>417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38" t="str">
        <f t="shared" si="50"/>
        <v/>
      </c>
      <c r="R412" s="38" t="str">
        <f t="shared" si="51"/>
        <v/>
      </c>
      <c r="S412" s="38" t="str">
        <f t="shared" si="52"/>
        <v/>
      </c>
      <c r="T412" s="38" t="str">
        <f t="shared" si="53"/>
        <v/>
      </c>
      <c r="U412" s="38" t="str">
        <f t="shared" si="54"/>
        <v/>
      </c>
      <c r="V412" s="68" t="str">
        <f t="shared" si="55"/>
        <v/>
      </c>
    </row>
    <row r="413" spans="1:22" x14ac:dyDescent="0.35">
      <c r="A413" s="27">
        <v>418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38" t="str">
        <f t="shared" si="50"/>
        <v/>
      </c>
      <c r="R413" s="38" t="str">
        <f t="shared" si="51"/>
        <v/>
      </c>
      <c r="S413" s="38" t="str">
        <f t="shared" si="52"/>
        <v/>
      </c>
      <c r="T413" s="38" t="str">
        <f t="shared" si="53"/>
        <v/>
      </c>
      <c r="U413" s="38" t="str">
        <f t="shared" si="54"/>
        <v/>
      </c>
      <c r="V413" s="68" t="str">
        <f t="shared" si="55"/>
        <v/>
      </c>
    </row>
    <row r="414" spans="1:22" x14ac:dyDescent="0.35">
      <c r="A414" s="27">
        <v>419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38" t="str">
        <f t="shared" si="50"/>
        <v/>
      </c>
      <c r="R414" s="38" t="str">
        <f t="shared" si="51"/>
        <v/>
      </c>
      <c r="S414" s="38" t="str">
        <f t="shared" si="52"/>
        <v/>
      </c>
      <c r="T414" s="38" t="str">
        <f t="shared" si="53"/>
        <v/>
      </c>
      <c r="U414" s="38" t="str">
        <f t="shared" si="54"/>
        <v/>
      </c>
      <c r="V414" s="68" t="str">
        <f t="shared" si="55"/>
        <v/>
      </c>
    </row>
    <row r="415" spans="1:22" x14ac:dyDescent="0.35">
      <c r="A415" s="27">
        <v>420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38" t="str">
        <f t="shared" si="50"/>
        <v/>
      </c>
      <c r="R415" s="38" t="str">
        <f t="shared" si="51"/>
        <v/>
      </c>
      <c r="S415" s="38" t="str">
        <f t="shared" si="52"/>
        <v/>
      </c>
      <c r="T415" s="38" t="str">
        <f t="shared" si="53"/>
        <v/>
      </c>
      <c r="U415" s="38" t="str">
        <f t="shared" si="54"/>
        <v/>
      </c>
      <c r="V415" s="68" t="str">
        <f t="shared" si="55"/>
        <v/>
      </c>
    </row>
    <row r="416" spans="1:22" x14ac:dyDescent="0.35">
      <c r="A416" s="27">
        <v>421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38" t="str">
        <f t="shared" si="50"/>
        <v/>
      </c>
      <c r="R416" s="38" t="str">
        <f t="shared" si="51"/>
        <v/>
      </c>
      <c r="S416" s="38" t="str">
        <f t="shared" si="52"/>
        <v/>
      </c>
      <c r="T416" s="38" t="str">
        <f t="shared" si="53"/>
        <v/>
      </c>
      <c r="U416" s="38" t="str">
        <f t="shared" si="54"/>
        <v/>
      </c>
      <c r="V416" s="68" t="str">
        <f t="shared" si="55"/>
        <v/>
      </c>
    </row>
    <row r="417" spans="1:22" x14ac:dyDescent="0.35">
      <c r="A417" s="27">
        <v>422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38" t="str">
        <f t="shared" si="50"/>
        <v/>
      </c>
      <c r="R417" s="38" t="str">
        <f t="shared" si="51"/>
        <v/>
      </c>
      <c r="S417" s="38" t="str">
        <f t="shared" si="52"/>
        <v/>
      </c>
      <c r="T417" s="38" t="str">
        <f t="shared" si="53"/>
        <v/>
      </c>
      <c r="U417" s="38" t="str">
        <f t="shared" si="54"/>
        <v/>
      </c>
      <c r="V417" s="68" t="str">
        <f t="shared" si="55"/>
        <v/>
      </c>
    </row>
    <row r="418" spans="1:22" x14ac:dyDescent="0.35">
      <c r="A418" s="27">
        <v>423</v>
      </c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38" t="str">
        <f t="shared" si="50"/>
        <v/>
      </c>
      <c r="R418" s="38" t="str">
        <f t="shared" si="51"/>
        <v/>
      </c>
      <c r="S418" s="38" t="str">
        <f t="shared" si="52"/>
        <v/>
      </c>
      <c r="T418" s="38" t="str">
        <f t="shared" si="53"/>
        <v/>
      </c>
      <c r="U418" s="38" t="str">
        <f t="shared" si="54"/>
        <v/>
      </c>
      <c r="V418" s="68" t="str">
        <f t="shared" si="55"/>
        <v/>
      </c>
    </row>
    <row r="419" spans="1:22" x14ac:dyDescent="0.35">
      <c r="A419" s="27">
        <v>424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38" t="str">
        <f t="shared" si="50"/>
        <v/>
      </c>
      <c r="R419" s="38" t="str">
        <f t="shared" si="51"/>
        <v/>
      </c>
      <c r="S419" s="38" t="str">
        <f t="shared" si="52"/>
        <v/>
      </c>
      <c r="T419" s="38" t="str">
        <f t="shared" si="53"/>
        <v/>
      </c>
      <c r="U419" s="38" t="str">
        <f t="shared" si="54"/>
        <v/>
      </c>
      <c r="V419" s="68" t="str">
        <f t="shared" si="55"/>
        <v/>
      </c>
    </row>
    <row r="420" spans="1:22" x14ac:dyDescent="0.35">
      <c r="A420" s="27">
        <v>425</v>
      </c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38" t="str">
        <f t="shared" si="50"/>
        <v/>
      </c>
      <c r="R420" s="38" t="str">
        <f t="shared" si="51"/>
        <v/>
      </c>
      <c r="S420" s="38" t="str">
        <f t="shared" si="52"/>
        <v/>
      </c>
      <c r="T420" s="38" t="str">
        <f t="shared" si="53"/>
        <v/>
      </c>
      <c r="U420" s="38" t="str">
        <f t="shared" si="54"/>
        <v/>
      </c>
      <c r="V420" s="68" t="str">
        <f t="shared" si="55"/>
        <v/>
      </c>
    </row>
    <row r="421" spans="1:22" x14ac:dyDescent="0.35">
      <c r="A421" s="27">
        <v>426</v>
      </c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38" t="str">
        <f t="shared" si="50"/>
        <v/>
      </c>
      <c r="R421" s="38" t="str">
        <f t="shared" si="51"/>
        <v/>
      </c>
      <c r="S421" s="38" t="str">
        <f t="shared" si="52"/>
        <v/>
      </c>
      <c r="T421" s="38" t="str">
        <f t="shared" si="53"/>
        <v/>
      </c>
      <c r="U421" s="38" t="str">
        <f t="shared" si="54"/>
        <v/>
      </c>
      <c r="V421" s="68" t="str">
        <f t="shared" si="55"/>
        <v/>
      </c>
    </row>
    <row r="422" spans="1:22" x14ac:dyDescent="0.35">
      <c r="A422" s="27">
        <v>427</v>
      </c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38" t="str">
        <f t="shared" si="50"/>
        <v/>
      </c>
      <c r="R422" s="38" t="str">
        <f t="shared" si="51"/>
        <v/>
      </c>
      <c r="S422" s="38" t="str">
        <f t="shared" si="52"/>
        <v/>
      </c>
      <c r="T422" s="38" t="str">
        <f t="shared" si="53"/>
        <v/>
      </c>
      <c r="U422" s="38" t="str">
        <f t="shared" si="54"/>
        <v/>
      </c>
      <c r="V422" s="68" t="str">
        <f t="shared" si="55"/>
        <v/>
      </c>
    </row>
    <row r="423" spans="1:22" x14ac:dyDescent="0.35">
      <c r="A423" s="27">
        <v>428</v>
      </c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38" t="str">
        <f t="shared" si="50"/>
        <v/>
      </c>
      <c r="R423" s="38" t="str">
        <f t="shared" si="51"/>
        <v/>
      </c>
      <c r="S423" s="38" t="str">
        <f t="shared" si="52"/>
        <v/>
      </c>
      <c r="T423" s="38" t="str">
        <f t="shared" si="53"/>
        <v/>
      </c>
      <c r="U423" s="38" t="str">
        <f t="shared" si="54"/>
        <v/>
      </c>
      <c r="V423" s="68" t="str">
        <f t="shared" si="55"/>
        <v/>
      </c>
    </row>
    <row r="424" spans="1:22" x14ac:dyDescent="0.35">
      <c r="A424" s="27">
        <v>429</v>
      </c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38" t="str">
        <f t="shared" si="50"/>
        <v/>
      </c>
      <c r="R424" s="38" t="str">
        <f t="shared" si="51"/>
        <v/>
      </c>
      <c r="S424" s="38" t="str">
        <f t="shared" si="52"/>
        <v/>
      </c>
      <c r="T424" s="38" t="str">
        <f t="shared" si="53"/>
        <v/>
      </c>
      <c r="U424" s="38" t="str">
        <f t="shared" si="54"/>
        <v/>
      </c>
      <c r="V424" s="68" t="str">
        <f t="shared" si="55"/>
        <v/>
      </c>
    </row>
    <row r="425" spans="1:22" x14ac:dyDescent="0.35">
      <c r="A425" s="27">
        <v>430</v>
      </c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38" t="str">
        <f t="shared" si="50"/>
        <v/>
      </c>
      <c r="R425" s="38" t="str">
        <f t="shared" si="51"/>
        <v/>
      </c>
      <c r="S425" s="38" t="str">
        <f t="shared" si="52"/>
        <v/>
      </c>
      <c r="T425" s="38" t="str">
        <f t="shared" si="53"/>
        <v/>
      </c>
      <c r="U425" s="38" t="str">
        <f t="shared" si="54"/>
        <v/>
      </c>
      <c r="V425" s="68" t="str">
        <f t="shared" si="55"/>
        <v/>
      </c>
    </row>
    <row r="426" spans="1:22" x14ac:dyDescent="0.35">
      <c r="A426" s="27">
        <v>431</v>
      </c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38" t="str">
        <f t="shared" si="50"/>
        <v/>
      </c>
      <c r="R426" s="38" t="str">
        <f t="shared" si="51"/>
        <v/>
      </c>
      <c r="S426" s="38" t="str">
        <f t="shared" si="52"/>
        <v/>
      </c>
      <c r="T426" s="38" t="str">
        <f t="shared" si="53"/>
        <v/>
      </c>
      <c r="U426" s="38" t="str">
        <f t="shared" si="54"/>
        <v/>
      </c>
      <c r="V426" s="68" t="str">
        <f t="shared" si="55"/>
        <v/>
      </c>
    </row>
    <row r="427" spans="1:22" x14ac:dyDescent="0.35">
      <c r="A427" s="27">
        <v>432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38" t="str">
        <f t="shared" si="50"/>
        <v/>
      </c>
      <c r="R427" s="38" t="str">
        <f t="shared" si="51"/>
        <v/>
      </c>
      <c r="S427" s="38" t="str">
        <f t="shared" si="52"/>
        <v/>
      </c>
      <c r="T427" s="38" t="str">
        <f t="shared" si="53"/>
        <v/>
      </c>
      <c r="U427" s="38" t="str">
        <f t="shared" si="54"/>
        <v/>
      </c>
      <c r="V427" s="68" t="str">
        <f t="shared" si="55"/>
        <v/>
      </c>
    </row>
    <row r="428" spans="1:22" x14ac:dyDescent="0.35">
      <c r="A428" s="27">
        <v>433</v>
      </c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38" t="str">
        <f t="shared" si="50"/>
        <v/>
      </c>
      <c r="R428" s="38" t="str">
        <f t="shared" si="51"/>
        <v/>
      </c>
      <c r="S428" s="38" t="str">
        <f t="shared" si="52"/>
        <v/>
      </c>
      <c r="T428" s="38" t="str">
        <f t="shared" si="53"/>
        <v/>
      </c>
      <c r="U428" s="38" t="str">
        <f t="shared" si="54"/>
        <v/>
      </c>
      <c r="V428" s="68" t="str">
        <f t="shared" si="55"/>
        <v/>
      </c>
    </row>
    <row r="429" spans="1:22" x14ac:dyDescent="0.35">
      <c r="A429" s="27">
        <v>434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38" t="str">
        <f t="shared" si="50"/>
        <v/>
      </c>
      <c r="R429" s="38" t="str">
        <f t="shared" si="51"/>
        <v/>
      </c>
      <c r="S429" s="38" t="str">
        <f t="shared" si="52"/>
        <v/>
      </c>
      <c r="T429" s="38" t="str">
        <f t="shared" si="53"/>
        <v/>
      </c>
      <c r="U429" s="38" t="str">
        <f t="shared" si="54"/>
        <v/>
      </c>
      <c r="V429" s="68" t="str">
        <f t="shared" si="55"/>
        <v/>
      </c>
    </row>
    <row r="430" spans="1:22" x14ac:dyDescent="0.35">
      <c r="A430" s="27">
        <v>435</v>
      </c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38" t="str">
        <f t="shared" si="50"/>
        <v/>
      </c>
      <c r="R430" s="38" t="str">
        <f t="shared" si="51"/>
        <v/>
      </c>
      <c r="S430" s="38" t="str">
        <f t="shared" si="52"/>
        <v/>
      </c>
      <c r="T430" s="38" t="str">
        <f t="shared" si="53"/>
        <v/>
      </c>
      <c r="U430" s="38" t="str">
        <f t="shared" si="54"/>
        <v/>
      </c>
      <c r="V430" s="68" t="str">
        <f t="shared" si="55"/>
        <v/>
      </c>
    </row>
    <row r="431" spans="1:22" x14ac:dyDescent="0.35">
      <c r="A431" s="27">
        <v>436</v>
      </c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38" t="str">
        <f t="shared" si="50"/>
        <v/>
      </c>
      <c r="R431" s="38" t="str">
        <f t="shared" si="51"/>
        <v/>
      </c>
      <c r="S431" s="38" t="str">
        <f t="shared" si="52"/>
        <v/>
      </c>
      <c r="T431" s="38" t="str">
        <f t="shared" si="53"/>
        <v/>
      </c>
      <c r="U431" s="38" t="str">
        <f t="shared" si="54"/>
        <v/>
      </c>
      <c r="V431" s="68" t="str">
        <f t="shared" si="55"/>
        <v/>
      </c>
    </row>
    <row r="432" spans="1:22" x14ac:dyDescent="0.35">
      <c r="A432" s="27">
        <v>437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38" t="str">
        <f t="shared" si="50"/>
        <v/>
      </c>
      <c r="R432" s="38" t="str">
        <f t="shared" si="51"/>
        <v/>
      </c>
      <c r="S432" s="38" t="str">
        <f t="shared" si="52"/>
        <v/>
      </c>
      <c r="T432" s="38" t="str">
        <f t="shared" si="53"/>
        <v/>
      </c>
      <c r="U432" s="38" t="str">
        <f t="shared" si="54"/>
        <v/>
      </c>
      <c r="V432" s="68" t="str">
        <f t="shared" si="55"/>
        <v/>
      </c>
    </row>
    <row r="433" spans="1:22" x14ac:dyDescent="0.35">
      <c r="A433" s="27">
        <v>438</v>
      </c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38" t="str">
        <f t="shared" si="50"/>
        <v/>
      </c>
      <c r="R433" s="38" t="str">
        <f t="shared" si="51"/>
        <v/>
      </c>
      <c r="S433" s="38" t="str">
        <f t="shared" si="52"/>
        <v/>
      </c>
      <c r="T433" s="38" t="str">
        <f t="shared" si="53"/>
        <v/>
      </c>
      <c r="U433" s="38" t="str">
        <f t="shared" si="54"/>
        <v/>
      </c>
      <c r="V433" s="68" t="str">
        <f t="shared" si="55"/>
        <v/>
      </c>
    </row>
    <row r="434" spans="1:22" x14ac:dyDescent="0.35">
      <c r="A434" s="27">
        <v>439</v>
      </c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38" t="str">
        <f t="shared" si="50"/>
        <v/>
      </c>
      <c r="R434" s="38" t="str">
        <f t="shared" si="51"/>
        <v/>
      </c>
      <c r="S434" s="38" t="str">
        <f t="shared" si="52"/>
        <v/>
      </c>
      <c r="T434" s="38" t="str">
        <f t="shared" si="53"/>
        <v/>
      </c>
      <c r="U434" s="38" t="str">
        <f t="shared" si="54"/>
        <v/>
      </c>
      <c r="V434" s="68" t="str">
        <f t="shared" si="55"/>
        <v/>
      </c>
    </row>
    <row r="435" spans="1:22" x14ac:dyDescent="0.35">
      <c r="A435" s="27">
        <v>440</v>
      </c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38" t="str">
        <f t="shared" si="50"/>
        <v/>
      </c>
      <c r="R435" s="38" t="str">
        <f t="shared" si="51"/>
        <v/>
      </c>
      <c r="S435" s="38" t="str">
        <f t="shared" si="52"/>
        <v/>
      </c>
      <c r="T435" s="38" t="str">
        <f t="shared" si="53"/>
        <v/>
      </c>
      <c r="U435" s="38" t="str">
        <f t="shared" si="54"/>
        <v/>
      </c>
      <c r="V435" s="68" t="str">
        <f t="shared" si="55"/>
        <v/>
      </c>
    </row>
    <row r="436" spans="1:22" x14ac:dyDescent="0.35">
      <c r="A436" s="27">
        <v>441</v>
      </c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38" t="str">
        <f t="shared" si="50"/>
        <v/>
      </c>
      <c r="R436" s="38" t="str">
        <f t="shared" si="51"/>
        <v/>
      </c>
      <c r="S436" s="38" t="str">
        <f t="shared" si="52"/>
        <v/>
      </c>
      <c r="T436" s="38" t="str">
        <f t="shared" si="53"/>
        <v/>
      </c>
      <c r="U436" s="38" t="str">
        <f t="shared" si="54"/>
        <v/>
      </c>
      <c r="V436" s="68" t="str">
        <f t="shared" si="55"/>
        <v/>
      </c>
    </row>
    <row r="437" spans="1:22" x14ac:dyDescent="0.35">
      <c r="A437" s="27">
        <v>442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38" t="str">
        <f t="shared" si="50"/>
        <v/>
      </c>
      <c r="R437" s="38" t="str">
        <f t="shared" si="51"/>
        <v/>
      </c>
      <c r="S437" s="38" t="str">
        <f t="shared" si="52"/>
        <v/>
      </c>
      <c r="T437" s="38" t="str">
        <f t="shared" si="53"/>
        <v/>
      </c>
      <c r="U437" s="38" t="str">
        <f t="shared" si="54"/>
        <v/>
      </c>
      <c r="V437" s="68" t="str">
        <f t="shared" si="55"/>
        <v/>
      </c>
    </row>
    <row r="438" spans="1:22" x14ac:dyDescent="0.35">
      <c r="A438" s="27">
        <v>443</v>
      </c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38" t="str">
        <f t="shared" si="50"/>
        <v/>
      </c>
      <c r="R438" s="38" t="str">
        <f t="shared" si="51"/>
        <v/>
      </c>
      <c r="S438" s="38" t="str">
        <f t="shared" si="52"/>
        <v/>
      </c>
      <c r="T438" s="38" t="str">
        <f t="shared" si="53"/>
        <v/>
      </c>
      <c r="U438" s="38" t="str">
        <f t="shared" si="54"/>
        <v/>
      </c>
      <c r="V438" s="68" t="str">
        <f t="shared" si="55"/>
        <v/>
      </c>
    </row>
    <row r="439" spans="1:22" x14ac:dyDescent="0.35">
      <c r="A439" s="27">
        <v>444</v>
      </c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38" t="str">
        <f t="shared" si="50"/>
        <v/>
      </c>
      <c r="R439" s="38" t="str">
        <f t="shared" si="51"/>
        <v/>
      </c>
      <c r="S439" s="38" t="str">
        <f t="shared" si="52"/>
        <v/>
      </c>
      <c r="T439" s="38" t="str">
        <f t="shared" si="53"/>
        <v/>
      </c>
      <c r="U439" s="38" t="str">
        <f t="shared" si="54"/>
        <v/>
      </c>
      <c r="V439" s="68" t="str">
        <f t="shared" si="55"/>
        <v/>
      </c>
    </row>
    <row r="440" spans="1:22" x14ac:dyDescent="0.35">
      <c r="A440" s="27">
        <v>445</v>
      </c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38" t="str">
        <f t="shared" si="50"/>
        <v/>
      </c>
      <c r="R440" s="38" t="str">
        <f t="shared" si="51"/>
        <v/>
      </c>
      <c r="S440" s="38" t="str">
        <f t="shared" si="52"/>
        <v/>
      </c>
      <c r="T440" s="38" t="str">
        <f t="shared" si="53"/>
        <v/>
      </c>
      <c r="U440" s="38" t="str">
        <f t="shared" si="54"/>
        <v/>
      </c>
      <c r="V440" s="68" t="str">
        <f t="shared" si="55"/>
        <v/>
      </c>
    </row>
    <row r="441" spans="1:22" x14ac:dyDescent="0.35">
      <c r="A441" s="27">
        <v>446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38" t="str">
        <f t="shared" si="50"/>
        <v/>
      </c>
      <c r="R441" s="38" t="str">
        <f t="shared" si="51"/>
        <v/>
      </c>
      <c r="S441" s="38" t="str">
        <f t="shared" si="52"/>
        <v/>
      </c>
      <c r="T441" s="38" t="str">
        <f t="shared" si="53"/>
        <v/>
      </c>
      <c r="U441" s="38" t="str">
        <f t="shared" si="54"/>
        <v/>
      </c>
      <c r="V441" s="68" t="str">
        <f t="shared" si="55"/>
        <v/>
      </c>
    </row>
    <row r="442" spans="1:22" x14ac:dyDescent="0.35">
      <c r="A442" s="27">
        <v>447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38" t="str">
        <f t="shared" si="50"/>
        <v/>
      </c>
      <c r="R442" s="38" t="str">
        <f t="shared" si="51"/>
        <v/>
      </c>
      <c r="S442" s="38" t="str">
        <f t="shared" si="52"/>
        <v/>
      </c>
      <c r="T442" s="38" t="str">
        <f t="shared" si="53"/>
        <v/>
      </c>
      <c r="U442" s="38" t="str">
        <f t="shared" si="54"/>
        <v/>
      </c>
      <c r="V442" s="68" t="str">
        <f t="shared" si="55"/>
        <v/>
      </c>
    </row>
    <row r="443" spans="1:22" x14ac:dyDescent="0.35">
      <c r="A443" s="27">
        <v>448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38" t="str">
        <f t="shared" si="50"/>
        <v/>
      </c>
      <c r="R443" s="38" t="str">
        <f t="shared" si="51"/>
        <v/>
      </c>
      <c r="S443" s="38" t="str">
        <f t="shared" si="52"/>
        <v/>
      </c>
      <c r="T443" s="38" t="str">
        <f t="shared" si="53"/>
        <v/>
      </c>
      <c r="U443" s="38" t="str">
        <f t="shared" si="54"/>
        <v/>
      </c>
      <c r="V443" s="68" t="str">
        <f t="shared" si="55"/>
        <v/>
      </c>
    </row>
    <row r="444" spans="1:22" x14ac:dyDescent="0.35">
      <c r="A444" s="27">
        <v>449</v>
      </c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38" t="str">
        <f t="shared" si="50"/>
        <v/>
      </c>
      <c r="R444" s="38" t="str">
        <f t="shared" si="51"/>
        <v/>
      </c>
      <c r="S444" s="38" t="str">
        <f t="shared" si="52"/>
        <v/>
      </c>
      <c r="T444" s="38" t="str">
        <f t="shared" si="53"/>
        <v/>
      </c>
      <c r="U444" s="38" t="str">
        <f t="shared" si="54"/>
        <v/>
      </c>
      <c r="V444" s="68" t="str">
        <f t="shared" si="55"/>
        <v/>
      </c>
    </row>
    <row r="445" spans="1:22" x14ac:dyDescent="0.35">
      <c r="A445" s="27">
        <v>450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38" t="str">
        <f t="shared" si="50"/>
        <v/>
      </c>
      <c r="R445" s="38" t="str">
        <f t="shared" si="51"/>
        <v/>
      </c>
      <c r="S445" s="38" t="str">
        <f t="shared" si="52"/>
        <v/>
      </c>
      <c r="T445" s="38" t="str">
        <f t="shared" si="53"/>
        <v/>
      </c>
      <c r="U445" s="38" t="str">
        <f t="shared" si="54"/>
        <v/>
      </c>
      <c r="V445" s="68" t="str">
        <f t="shared" si="55"/>
        <v/>
      </c>
    </row>
    <row r="446" spans="1:22" x14ac:dyDescent="0.35">
      <c r="A446" s="27">
        <v>451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38" t="str">
        <f t="shared" si="50"/>
        <v/>
      </c>
      <c r="R446" s="38" t="str">
        <f t="shared" si="51"/>
        <v/>
      </c>
      <c r="S446" s="38" t="str">
        <f t="shared" si="52"/>
        <v/>
      </c>
      <c r="T446" s="38" t="str">
        <f t="shared" si="53"/>
        <v/>
      </c>
      <c r="U446" s="38" t="str">
        <f t="shared" si="54"/>
        <v/>
      </c>
      <c r="V446" s="68" t="str">
        <f t="shared" si="55"/>
        <v/>
      </c>
    </row>
    <row r="447" spans="1:22" x14ac:dyDescent="0.35">
      <c r="A447" s="27">
        <v>452</v>
      </c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8" t="str">
        <f t="shared" si="50"/>
        <v/>
      </c>
      <c r="R447" s="38" t="str">
        <f t="shared" si="51"/>
        <v/>
      </c>
      <c r="S447" s="38" t="str">
        <f t="shared" si="52"/>
        <v/>
      </c>
      <c r="T447" s="38" t="str">
        <f t="shared" si="53"/>
        <v/>
      </c>
      <c r="U447" s="38" t="str">
        <f t="shared" si="54"/>
        <v/>
      </c>
      <c r="V447" s="68" t="str">
        <f t="shared" si="55"/>
        <v/>
      </c>
    </row>
    <row r="448" spans="1:22" x14ac:dyDescent="0.35">
      <c r="A448" s="27">
        <v>453</v>
      </c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38" t="str">
        <f t="shared" si="50"/>
        <v/>
      </c>
      <c r="R448" s="38" t="str">
        <f t="shared" si="51"/>
        <v/>
      </c>
      <c r="S448" s="38" t="str">
        <f t="shared" si="52"/>
        <v/>
      </c>
      <c r="T448" s="38" t="str">
        <f t="shared" si="53"/>
        <v/>
      </c>
      <c r="U448" s="38" t="str">
        <f t="shared" si="54"/>
        <v/>
      </c>
      <c r="V448" s="68" t="str">
        <f t="shared" si="55"/>
        <v/>
      </c>
    </row>
    <row r="449" spans="1:22" x14ac:dyDescent="0.35">
      <c r="A449" s="27">
        <v>454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38" t="str">
        <f t="shared" si="50"/>
        <v/>
      </c>
      <c r="R449" s="38" t="str">
        <f t="shared" si="51"/>
        <v/>
      </c>
      <c r="S449" s="38" t="str">
        <f t="shared" si="52"/>
        <v/>
      </c>
      <c r="T449" s="38" t="str">
        <f t="shared" si="53"/>
        <v/>
      </c>
      <c r="U449" s="38" t="str">
        <f t="shared" si="54"/>
        <v/>
      </c>
      <c r="V449" s="68" t="str">
        <f t="shared" si="55"/>
        <v/>
      </c>
    </row>
    <row r="450" spans="1:22" x14ac:dyDescent="0.35">
      <c r="A450" s="27">
        <v>455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38" t="str">
        <f t="shared" si="50"/>
        <v/>
      </c>
      <c r="R450" s="38" t="str">
        <f t="shared" si="51"/>
        <v/>
      </c>
      <c r="S450" s="38" t="str">
        <f t="shared" si="52"/>
        <v/>
      </c>
      <c r="T450" s="38" t="str">
        <f t="shared" si="53"/>
        <v/>
      </c>
      <c r="U450" s="38" t="str">
        <f t="shared" si="54"/>
        <v/>
      </c>
      <c r="V450" s="68" t="str">
        <f t="shared" si="55"/>
        <v/>
      </c>
    </row>
    <row r="451" spans="1:22" x14ac:dyDescent="0.35">
      <c r="A451" s="27">
        <v>456</v>
      </c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38" t="str">
        <f t="shared" si="50"/>
        <v/>
      </c>
      <c r="R451" s="38" t="str">
        <f t="shared" si="51"/>
        <v/>
      </c>
      <c r="S451" s="38" t="str">
        <f t="shared" si="52"/>
        <v/>
      </c>
      <c r="T451" s="38" t="str">
        <f t="shared" si="53"/>
        <v/>
      </c>
      <c r="U451" s="38" t="str">
        <f t="shared" si="54"/>
        <v/>
      </c>
      <c r="V451" s="68" t="str">
        <f t="shared" si="55"/>
        <v/>
      </c>
    </row>
    <row r="452" spans="1:22" x14ac:dyDescent="0.35">
      <c r="A452" s="27">
        <v>457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38" t="str">
        <f t="shared" si="50"/>
        <v/>
      </c>
      <c r="R452" s="38" t="str">
        <f t="shared" si="51"/>
        <v/>
      </c>
      <c r="S452" s="38" t="str">
        <f t="shared" si="52"/>
        <v/>
      </c>
      <c r="T452" s="38" t="str">
        <f t="shared" si="53"/>
        <v/>
      </c>
      <c r="U452" s="38" t="str">
        <f t="shared" si="54"/>
        <v/>
      </c>
      <c r="V452" s="68" t="str">
        <f t="shared" si="55"/>
        <v/>
      </c>
    </row>
    <row r="453" spans="1:22" x14ac:dyDescent="0.35">
      <c r="A453" s="27">
        <v>458</v>
      </c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8" t="str">
        <f t="shared" si="50"/>
        <v/>
      </c>
      <c r="R453" s="38" t="str">
        <f t="shared" si="51"/>
        <v/>
      </c>
      <c r="S453" s="38" t="str">
        <f t="shared" si="52"/>
        <v/>
      </c>
      <c r="T453" s="38" t="str">
        <f t="shared" si="53"/>
        <v/>
      </c>
      <c r="U453" s="38" t="str">
        <f t="shared" si="54"/>
        <v/>
      </c>
      <c r="V453" s="68" t="str">
        <f t="shared" si="55"/>
        <v/>
      </c>
    </row>
    <row r="454" spans="1:22" x14ac:dyDescent="0.35">
      <c r="A454" s="27">
        <v>459</v>
      </c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38" t="str">
        <f t="shared" si="50"/>
        <v/>
      </c>
      <c r="R454" s="38" t="str">
        <f t="shared" si="51"/>
        <v/>
      </c>
      <c r="S454" s="38" t="str">
        <f t="shared" si="52"/>
        <v/>
      </c>
      <c r="T454" s="38" t="str">
        <f t="shared" si="53"/>
        <v/>
      </c>
      <c r="U454" s="38" t="str">
        <f t="shared" si="54"/>
        <v/>
      </c>
      <c r="V454" s="68" t="str">
        <f t="shared" si="55"/>
        <v/>
      </c>
    </row>
    <row r="455" spans="1:22" x14ac:dyDescent="0.35">
      <c r="A455" s="27">
        <v>460</v>
      </c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38" t="str">
        <f t="shared" si="50"/>
        <v/>
      </c>
      <c r="R455" s="38" t="str">
        <f t="shared" si="51"/>
        <v/>
      </c>
      <c r="S455" s="38" t="str">
        <f t="shared" si="52"/>
        <v/>
      </c>
      <c r="T455" s="38" t="str">
        <f t="shared" si="53"/>
        <v/>
      </c>
      <c r="U455" s="38" t="str">
        <f t="shared" si="54"/>
        <v/>
      </c>
      <c r="V455" s="68" t="str">
        <f t="shared" si="55"/>
        <v/>
      </c>
    </row>
    <row r="456" spans="1:22" x14ac:dyDescent="0.35">
      <c r="A456" s="27">
        <v>461</v>
      </c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38" t="str">
        <f t="shared" si="50"/>
        <v/>
      </c>
      <c r="R456" s="38" t="str">
        <f t="shared" si="51"/>
        <v/>
      </c>
      <c r="S456" s="38" t="str">
        <f t="shared" si="52"/>
        <v/>
      </c>
      <c r="T456" s="38" t="str">
        <f t="shared" si="53"/>
        <v/>
      </c>
      <c r="U456" s="38" t="str">
        <f t="shared" si="54"/>
        <v/>
      </c>
      <c r="V456" s="68" t="str">
        <f t="shared" si="55"/>
        <v/>
      </c>
    </row>
    <row r="457" spans="1:22" x14ac:dyDescent="0.35">
      <c r="A457" s="27">
        <v>462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38" t="str">
        <f t="shared" si="50"/>
        <v/>
      </c>
      <c r="R457" s="38" t="str">
        <f t="shared" si="51"/>
        <v/>
      </c>
      <c r="S457" s="38" t="str">
        <f t="shared" si="52"/>
        <v/>
      </c>
      <c r="T457" s="38" t="str">
        <f t="shared" si="53"/>
        <v/>
      </c>
      <c r="U457" s="38" t="str">
        <f t="shared" si="54"/>
        <v/>
      </c>
      <c r="V457" s="68" t="str">
        <f t="shared" si="55"/>
        <v/>
      </c>
    </row>
    <row r="458" spans="1:22" x14ac:dyDescent="0.35">
      <c r="A458" s="27">
        <v>463</v>
      </c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38" t="str">
        <f t="shared" si="50"/>
        <v/>
      </c>
      <c r="R458" s="38" t="str">
        <f t="shared" si="51"/>
        <v/>
      </c>
      <c r="S458" s="38" t="str">
        <f t="shared" si="52"/>
        <v/>
      </c>
      <c r="T458" s="38" t="str">
        <f t="shared" si="53"/>
        <v/>
      </c>
      <c r="U458" s="38" t="str">
        <f t="shared" si="54"/>
        <v/>
      </c>
      <c r="V458" s="68" t="str">
        <f t="shared" si="55"/>
        <v/>
      </c>
    </row>
    <row r="459" spans="1:22" x14ac:dyDescent="0.35">
      <c r="A459" s="27">
        <v>464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38" t="str">
        <f t="shared" si="50"/>
        <v/>
      </c>
      <c r="R459" s="38" t="str">
        <f t="shared" si="51"/>
        <v/>
      </c>
      <c r="S459" s="38" t="str">
        <f t="shared" si="52"/>
        <v/>
      </c>
      <c r="T459" s="38" t="str">
        <f t="shared" si="53"/>
        <v/>
      </c>
      <c r="U459" s="38" t="str">
        <f t="shared" si="54"/>
        <v/>
      </c>
      <c r="V459" s="68" t="str">
        <f t="shared" si="55"/>
        <v/>
      </c>
    </row>
    <row r="460" spans="1:22" x14ac:dyDescent="0.35">
      <c r="A460" s="27">
        <v>465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38" t="str">
        <f t="shared" si="50"/>
        <v/>
      </c>
      <c r="R460" s="38" t="str">
        <f t="shared" si="51"/>
        <v/>
      </c>
      <c r="S460" s="38" t="str">
        <f t="shared" si="52"/>
        <v/>
      </c>
      <c r="T460" s="38" t="str">
        <f t="shared" si="53"/>
        <v/>
      </c>
      <c r="U460" s="38" t="str">
        <f t="shared" si="54"/>
        <v/>
      </c>
      <c r="V460" s="68" t="str">
        <f t="shared" si="55"/>
        <v/>
      </c>
    </row>
    <row r="461" spans="1:22" x14ac:dyDescent="0.35">
      <c r="A461" s="27">
        <v>466</v>
      </c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38" t="str">
        <f t="shared" si="50"/>
        <v/>
      </c>
      <c r="R461" s="38" t="str">
        <f t="shared" si="51"/>
        <v/>
      </c>
      <c r="S461" s="38" t="str">
        <f t="shared" si="52"/>
        <v/>
      </c>
      <c r="T461" s="38" t="str">
        <f t="shared" si="53"/>
        <v/>
      </c>
      <c r="U461" s="38" t="str">
        <f t="shared" si="54"/>
        <v/>
      </c>
      <c r="V461" s="68" t="str">
        <f t="shared" si="55"/>
        <v/>
      </c>
    </row>
    <row r="462" spans="1:22" x14ac:dyDescent="0.35">
      <c r="A462" s="27">
        <v>467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38" t="str">
        <f t="shared" si="50"/>
        <v/>
      </c>
      <c r="R462" s="38" t="str">
        <f t="shared" si="51"/>
        <v/>
      </c>
      <c r="S462" s="38" t="str">
        <f t="shared" si="52"/>
        <v/>
      </c>
      <c r="T462" s="38" t="str">
        <f t="shared" si="53"/>
        <v/>
      </c>
      <c r="U462" s="38" t="str">
        <f t="shared" si="54"/>
        <v/>
      </c>
      <c r="V462" s="68" t="str">
        <f t="shared" si="55"/>
        <v/>
      </c>
    </row>
    <row r="463" spans="1:22" x14ac:dyDescent="0.35">
      <c r="A463" s="27">
        <v>468</v>
      </c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38" t="str">
        <f t="shared" si="50"/>
        <v/>
      </c>
      <c r="R463" s="38" t="str">
        <f t="shared" si="51"/>
        <v/>
      </c>
      <c r="S463" s="38" t="str">
        <f t="shared" si="52"/>
        <v/>
      </c>
      <c r="T463" s="38" t="str">
        <f t="shared" si="53"/>
        <v/>
      </c>
      <c r="U463" s="38" t="str">
        <f t="shared" si="54"/>
        <v/>
      </c>
      <c r="V463" s="68" t="str">
        <f t="shared" si="55"/>
        <v/>
      </c>
    </row>
    <row r="464" spans="1:22" x14ac:dyDescent="0.35">
      <c r="A464" s="27">
        <v>469</v>
      </c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38" t="str">
        <f t="shared" si="50"/>
        <v/>
      </c>
      <c r="R464" s="38" t="str">
        <f t="shared" si="51"/>
        <v/>
      </c>
      <c r="S464" s="38" t="str">
        <f t="shared" si="52"/>
        <v/>
      </c>
      <c r="T464" s="38" t="str">
        <f t="shared" si="53"/>
        <v/>
      </c>
      <c r="U464" s="38" t="str">
        <f t="shared" si="54"/>
        <v/>
      </c>
      <c r="V464" s="68" t="str">
        <f t="shared" si="55"/>
        <v/>
      </c>
    </row>
    <row r="465" spans="1:22" x14ac:dyDescent="0.35">
      <c r="A465" s="27">
        <v>470</v>
      </c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38" t="str">
        <f t="shared" ref="Q465:Q528" si="56">IF(L465="","",(((L465-$I$9)/$I$10)*10)+50)</f>
        <v/>
      </c>
      <c r="R465" s="38" t="str">
        <f t="shared" ref="R465:R528" si="57">IF(M465="","",(((M465-$J$9)/$J$10)*10)+50)</f>
        <v/>
      </c>
      <c r="S465" s="38" t="str">
        <f t="shared" ref="S465:S528" si="58">IF(N465="","",(((N465-$K$9)/$K$10)*10)+50)</f>
        <v/>
      </c>
      <c r="T465" s="38" t="str">
        <f t="shared" ref="T465:T528" si="59">IF(O465="","",(((O465-$L$9)/$L$10)*10)+50)</f>
        <v/>
      </c>
      <c r="U465" s="38" t="str">
        <f t="shared" ref="U465:U528" si="60">IF(P465="","",(((P465-$M$9)/$M$10)*10)+50)</f>
        <v/>
      </c>
      <c r="V465" s="68" t="str">
        <f t="shared" si="55"/>
        <v/>
      </c>
    </row>
    <row r="466" spans="1:22" x14ac:dyDescent="0.35">
      <c r="A466" s="27">
        <v>471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38" t="str">
        <f t="shared" si="56"/>
        <v/>
      </c>
      <c r="R466" s="38" t="str">
        <f t="shared" si="57"/>
        <v/>
      </c>
      <c r="S466" s="38" t="str">
        <f t="shared" si="58"/>
        <v/>
      </c>
      <c r="T466" s="38" t="str">
        <f t="shared" si="59"/>
        <v/>
      </c>
      <c r="U466" s="38" t="str">
        <f t="shared" si="60"/>
        <v/>
      </c>
      <c r="V466" s="68" t="str">
        <f t="shared" ref="V466:V529" si="61">IF(B466="","",AVERAGE(Q466:U466))</f>
        <v/>
      </c>
    </row>
    <row r="467" spans="1:22" x14ac:dyDescent="0.35">
      <c r="A467" s="27">
        <v>472</v>
      </c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38" t="str">
        <f t="shared" si="56"/>
        <v/>
      </c>
      <c r="R467" s="38" t="str">
        <f t="shared" si="57"/>
        <v/>
      </c>
      <c r="S467" s="38" t="str">
        <f t="shared" si="58"/>
        <v/>
      </c>
      <c r="T467" s="38" t="str">
        <f t="shared" si="59"/>
        <v/>
      </c>
      <c r="U467" s="38" t="str">
        <f t="shared" si="60"/>
        <v/>
      </c>
      <c r="V467" s="68" t="str">
        <f t="shared" si="61"/>
        <v/>
      </c>
    </row>
    <row r="468" spans="1:22" x14ac:dyDescent="0.35">
      <c r="A468" s="27">
        <v>473</v>
      </c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38" t="str">
        <f t="shared" si="56"/>
        <v/>
      </c>
      <c r="R468" s="38" t="str">
        <f t="shared" si="57"/>
        <v/>
      </c>
      <c r="S468" s="38" t="str">
        <f t="shared" si="58"/>
        <v/>
      </c>
      <c r="T468" s="38" t="str">
        <f t="shared" si="59"/>
        <v/>
      </c>
      <c r="U468" s="38" t="str">
        <f t="shared" si="60"/>
        <v/>
      </c>
      <c r="V468" s="68" t="str">
        <f t="shared" si="61"/>
        <v/>
      </c>
    </row>
    <row r="469" spans="1:22" x14ac:dyDescent="0.35">
      <c r="A469" s="27">
        <v>474</v>
      </c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38" t="str">
        <f t="shared" si="56"/>
        <v/>
      </c>
      <c r="R469" s="38" t="str">
        <f t="shared" si="57"/>
        <v/>
      </c>
      <c r="S469" s="38" t="str">
        <f t="shared" si="58"/>
        <v/>
      </c>
      <c r="T469" s="38" t="str">
        <f t="shared" si="59"/>
        <v/>
      </c>
      <c r="U469" s="38" t="str">
        <f t="shared" si="60"/>
        <v/>
      </c>
      <c r="V469" s="68" t="str">
        <f t="shared" si="61"/>
        <v/>
      </c>
    </row>
    <row r="470" spans="1:22" x14ac:dyDescent="0.35">
      <c r="A470" s="27">
        <v>475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38" t="str">
        <f t="shared" si="56"/>
        <v/>
      </c>
      <c r="R470" s="38" t="str">
        <f t="shared" si="57"/>
        <v/>
      </c>
      <c r="S470" s="38" t="str">
        <f t="shared" si="58"/>
        <v/>
      </c>
      <c r="T470" s="38" t="str">
        <f t="shared" si="59"/>
        <v/>
      </c>
      <c r="U470" s="38" t="str">
        <f t="shared" si="60"/>
        <v/>
      </c>
      <c r="V470" s="68" t="str">
        <f t="shared" si="61"/>
        <v/>
      </c>
    </row>
    <row r="471" spans="1:22" x14ac:dyDescent="0.35">
      <c r="A471" s="27">
        <v>476</v>
      </c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38" t="str">
        <f t="shared" si="56"/>
        <v/>
      </c>
      <c r="R471" s="38" t="str">
        <f t="shared" si="57"/>
        <v/>
      </c>
      <c r="S471" s="38" t="str">
        <f t="shared" si="58"/>
        <v/>
      </c>
      <c r="T471" s="38" t="str">
        <f t="shared" si="59"/>
        <v/>
      </c>
      <c r="U471" s="38" t="str">
        <f t="shared" si="60"/>
        <v/>
      </c>
      <c r="V471" s="68" t="str">
        <f t="shared" si="61"/>
        <v/>
      </c>
    </row>
    <row r="472" spans="1:22" x14ac:dyDescent="0.35">
      <c r="A472" s="27">
        <v>477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38" t="str">
        <f t="shared" si="56"/>
        <v/>
      </c>
      <c r="R472" s="38" t="str">
        <f t="shared" si="57"/>
        <v/>
      </c>
      <c r="S472" s="38" t="str">
        <f t="shared" si="58"/>
        <v/>
      </c>
      <c r="T472" s="38" t="str">
        <f t="shared" si="59"/>
        <v/>
      </c>
      <c r="U472" s="38" t="str">
        <f t="shared" si="60"/>
        <v/>
      </c>
      <c r="V472" s="68" t="str">
        <f t="shared" si="61"/>
        <v/>
      </c>
    </row>
    <row r="473" spans="1:22" x14ac:dyDescent="0.35">
      <c r="A473" s="27">
        <v>478</v>
      </c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38" t="str">
        <f t="shared" si="56"/>
        <v/>
      </c>
      <c r="R473" s="38" t="str">
        <f t="shared" si="57"/>
        <v/>
      </c>
      <c r="S473" s="38" t="str">
        <f t="shared" si="58"/>
        <v/>
      </c>
      <c r="T473" s="38" t="str">
        <f t="shared" si="59"/>
        <v/>
      </c>
      <c r="U473" s="38" t="str">
        <f t="shared" si="60"/>
        <v/>
      </c>
      <c r="V473" s="68" t="str">
        <f t="shared" si="61"/>
        <v/>
      </c>
    </row>
    <row r="474" spans="1:22" x14ac:dyDescent="0.35">
      <c r="A474" s="27">
        <v>479</v>
      </c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38" t="str">
        <f t="shared" si="56"/>
        <v/>
      </c>
      <c r="R474" s="38" t="str">
        <f t="shared" si="57"/>
        <v/>
      </c>
      <c r="S474" s="38" t="str">
        <f t="shared" si="58"/>
        <v/>
      </c>
      <c r="T474" s="38" t="str">
        <f t="shared" si="59"/>
        <v/>
      </c>
      <c r="U474" s="38" t="str">
        <f t="shared" si="60"/>
        <v/>
      </c>
      <c r="V474" s="68" t="str">
        <f t="shared" si="61"/>
        <v/>
      </c>
    </row>
    <row r="475" spans="1:22" x14ac:dyDescent="0.35">
      <c r="A475" s="27">
        <v>480</v>
      </c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38" t="str">
        <f t="shared" si="56"/>
        <v/>
      </c>
      <c r="R475" s="38" t="str">
        <f t="shared" si="57"/>
        <v/>
      </c>
      <c r="S475" s="38" t="str">
        <f t="shared" si="58"/>
        <v/>
      </c>
      <c r="T475" s="38" t="str">
        <f t="shared" si="59"/>
        <v/>
      </c>
      <c r="U475" s="38" t="str">
        <f t="shared" si="60"/>
        <v/>
      </c>
      <c r="V475" s="68" t="str">
        <f t="shared" si="61"/>
        <v/>
      </c>
    </row>
    <row r="476" spans="1:22" x14ac:dyDescent="0.35">
      <c r="A476" s="27">
        <v>481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38" t="str">
        <f t="shared" si="56"/>
        <v/>
      </c>
      <c r="R476" s="38" t="str">
        <f t="shared" si="57"/>
        <v/>
      </c>
      <c r="S476" s="38" t="str">
        <f t="shared" si="58"/>
        <v/>
      </c>
      <c r="T476" s="38" t="str">
        <f t="shared" si="59"/>
        <v/>
      </c>
      <c r="U476" s="38" t="str">
        <f t="shared" si="60"/>
        <v/>
      </c>
      <c r="V476" s="68" t="str">
        <f t="shared" si="61"/>
        <v/>
      </c>
    </row>
    <row r="477" spans="1:22" x14ac:dyDescent="0.35">
      <c r="A477" s="27">
        <v>482</v>
      </c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38" t="str">
        <f t="shared" si="56"/>
        <v/>
      </c>
      <c r="R477" s="38" t="str">
        <f t="shared" si="57"/>
        <v/>
      </c>
      <c r="S477" s="38" t="str">
        <f t="shared" si="58"/>
        <v/>
      </c>
      <c r="T477" s="38" t="str">
        <f t="shared" si="59"/>
        <v/>
      </c>
      <c r="U477" s="38" t="str">
        <f t="shared" si="60"/>
        <v/>
      </c>
      <c r="V477" s="68" t="str">
        <f t="shared" si="61"/>
        <v/>
      </c>
    </row>
    <row r="478" spans="1:22" x14ac:dyDescent="0.35">
      <c r="A478" s="27">
        <v>483</v>
      </c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38" t="str">
        <f t="shared" si="56"/>
        <v/>
      </c>
      <c r="R478" s="38" t="str">
        <f t="shared" si="57"/>
        <v/>
      </c>
      <c r="S478" s="38" t="str">
        <f t="shared" si="58"/>
        <v/>
      </c>
      <c r="T478" s="38" t="str">
        <f t="shared" si="59"/>
        <v/>
      </c>
      <c r="U478" s="38" t="str">
        <f t="shared" si="60"/>
        <v/>
      </c>
      <c r="V478" s="68" t="str">
        <f t="shared" si="61"/>
        <v/>
      </c>
    </row>
    <row r="479" spans="1:22" x14ac:dyDescent="0.35">
      <c r="A479" s="27">
        <v>484</v>
      </c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38" t="str">
        <f t="shared" si="56"/>
        <v/>
      </c>
      <c r="R479" s="38" t="str">
        <f t="shared" si="57"/>
        <v/>
      </c>
      <c r="S479" s="38" t="str">
        <f t="shared" si="58"/>
        <v/>
      </c>
      <c r="T479" s="38" t="str">
        <f t="shared" si="59"/>
        <v/>
      </c>
      <c r="U479" s="38" t="str">
        <f t="shared" si="60"/>
        <v/>
      </c>
      <c r="V479" s="68" t="str">
        <f t="shared" si="61"/>
        <v/>
      </c>
    </row>
    <row r="480" spans="1:22" x14ac:dyDescent="0.35">
      <c r="A480" s="27">
        <v>485</v>
      </c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38" t="str">
        <f t="shared" si="56"/>
        <v/>
      </c>
      <c r="R480" s="38" t="str">
        <f t="shared" si="57"/>
        <v/>
      </c>
      <c r="S480" s="38" t="str">
        <f t="shared" si="58"/>
        <v/>
      </c>
      <c r="T480" s="38" t="str">
        <f t="shared" si="59"/>
        <v/>
      </c>
      <c r="U480" s="38" t="str">
        <f t="shared" si="60"/>
        <v/>
      </c>
      <c r="V480" s="68" t="str">
        <f t="shared" si="61"/>
        <v/>
      </c>
    </row>
    <row r="481" spans="1:22" x14ac:dyDescent="0.35">
      <c r="A481" s="27">
        <v>486</v>
      </c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8" t="str">
        <f t="shared" si="56"/>
        <v/>
      </c>
      <c r="R481" s="38" t="str">
        <f t="shared" si="57"/>
        <v/>
      </c>
      <c r="S481" s="38" t="str">
        <f t="shared" si="58"/>
        <v/>
      </c>
      <c r="T481" s="38" t="str">
        <f t="shared" si="59"/>
        <v/>
      </c>
      <c r="U481" s="38" t="str">
        <f t="shared" si="60"/>
        <v/>
      </c>
      <c r="V481" s="68" t="str">
        <f t="shared" si="61"/>
        <v/>
      </c>
    </row>
    <row r="482" spans="1:22" x14ac:dyDescent="0.35">
      <c r="A482" s="27">
        <v>487</v>
      </c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38" t="str">
        <f t="shared" si="56"/>
        <v/>
      </c>
      <c r="R482" s="38" t="str">
        <f t="shared" si="57"/>
        <v/>
      </c>
      <c r="S482" s="38" t="str">
        <f t="shared" si="58"/>
        <v/>
      </c>
      <c r="T482" s="38" t="str">
        <f t="shared" si="59"/>
        <v/>
      </c>
      <c r="U482" s="38" t="str">
        <f t="shared" si="60"/>
        <v/>
      </c>
      <c r="V482" s="68" t="str">
        <f t="shared" si="61"/>
        <v/>
      </c>
    </row>
    <row r="483" spans="1:22" x14ac:dyDescent="0.35">
      <c r="A483" s="27">
        <v>488</v>
      </c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38" t="str">
        <f t="shared" si="56"/>
        <v/>
      </c>
      <c r="R483" s="38" t="str">
        <f t="shared" si="57"/>
        <v/>
      </c>
      <c r="S483" s="38" t="str">
        <f t="shared" si="58"/>
        <v/>
      </c>
      <c r="T483" s="38" t="str">
        <f t="shared" si="59"/>
        <v/>
      </c>
      <c r="U483" s="38" t="str">
        <f t="shared" si="60"/>
        <v/>
      </c>
      <c r="V483" s="68" t="str">
        <f t="shared" si="61"/>
        <v/>
      </c>
    </row>
    <row r="484" spans="1:22" x14ac:dyDescent="0.35">
      <c r="A484" s="27">
        <v>489</v>
      </c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38" t="str">
        <f t="shared" si="56"/>
        <v/>
      </c>
      <c r="R484" s="38" t="str">
        <f t="shared" si="57"/>
        <v/>
      </c>
      <c r="S484" s="38" t="str">
        <f t="shared" si="58"/>
        <v/>
      </c>
      <c r="T484" s="38" t="str">
        <f t="shared" si="59"/>
        <v/>
      </c>
      <c r="U484" s="38" t="str">
        <f t="shared" si="60"/>
        <v/>
      </c>
      <c r="V484" s="68" t="str">
        <f t="shared" si="61"/>
        <v/>
      </c>
    </row>
    <row r="485" spans="1:22" x14ac:dyDescent="0.35">
      <c r="A485" s="27">
        <v>490</v>
      </c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38" t="str">
        <f t="shared" si="56"/>
        <v/>
      </c>
      <c r="R485" s="38" t="str">
        <f t="shared" si="57"/>
        <v/>
      </c>
      <c r="S485" s="38" t="str">
        <f t="shared" si="58"/>
        <v/>
      </c>
      <c r="T485" s="38" t="str">
        <f t="shared" si="59"/>
        <v/>
      </c>
      <c r="U485" s="38" t="str">
        <f t="shared" si="60"/>
        <v/>
      </c>
      <c r="V485" s="68" t="str">
        <f t="shared" si="61"/>
        <v/>
      </c>
    </row>
    <row r="486" spans="1:22" x14ac:dyDescent="0.35">
      <c r="A486" s="27">
        <v>491</v>
      </c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38" t="str">
        <f t="shared" si="56"/>
        <v/>
      </c>
      <c r="R486" s="38" t="str">
        <f t="shared" si="57"/>
        <v/>
      </c>
      <c r="S486" s="38" t="str">
        <f t="shared" si="58"/>
        <v/>
      </c>
      <c r="T486" s="38" t="str">
        <f t="shared" si="59"/>
        <v/>
      </c>
      <c r="U486" s="38" t="str">
        <f t="shared" si="60"/>
        <v/>
      </c>
      <c r="V486" s="68" t="str">
        <f t="shared" si="61"/>
        <v/>
      </c>
    </row>
    <row r="487" spans="1:22" x14ac:dyDescent="0.35">
      <c r="A487" s="27">
        <v>492</v>
      </c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38" t="str">
        <f t="shared" si="56"/>
        <v/>
      </c>
      <c r="R487" s="38" t="str">
        <f t="shared" si="57"/>
        <v/>
      </c>
      <c r="S487" s="38" t="str">
        <f t="shared" si="58"/>
        <v/>
      </c>
      <c r="T487" s="38" t="str">
        <f t="shared" si="59"/>
        <v/>
      </c>
      <c r="U487" s="38" t="str">
        <f t="shared" si="60"/>
        <v/>
      </c>
      <c r="V487" s="68" t="str">
        <f t="shared" si="61"/>
        <v/>
      </c>
    </row>
    <row r="488" spans="1:22" x14ac:dyDescent="0.35">
      <c r="A488" s="27">
        <v>493</v>
      </c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38" t="str">
        <f t="shared" si="56"/>
        <v/>
      </c>
      <c r="R488" s="38" t="str">
        <f t="shared" si="57"/>
        <v/>
      </c>
      <c r="S488" s="38" t="str">
        <f t="shared" si="58"/>
        <v/>
      </c>
      <c r="T488" s="38" t="str">
        <f t="shared" si="59"/>
        <v/>
      </c>
      <c r="U488" s="38" t="str">
        <f t="shared" si="60"/>
        <v/>
      </c>
      <c r="V488" s="68" t="str">
        <f t="shared" si="61"/>
        <v/>
      </c>
    </row>
    <row r="489" spans="1:22" x14ac:dyDescent="0.35">
      <c r="A489" s="27">
        <v>494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38" t="str">
        <f t="shared" si="56"/>
        <v/>
      </c>
      <c r="R489" s="38" t="str">
        <f t="shared" si="57"/>
        <v/>
      </c>
      <c r="S489" s="38" t="str">
        <f t="shared" si="58"/>
        <v/>
      </c>
      <c r="T489" s="38" t="str">
        <f t="shared" si="59"/>
        <v/>
      </c>
      <c r="U489" s="38" t="str">
        <f t="shared" si="60"/>
        <v/>
      </c>
      <c r="V489" s="68" t="str">
        <f t="shared" si="61"/>
        <v/>
      </c>
    </row>
    <row r="490" spans="1:22" x14ac:dyDescent="0.35">
      <c r="A490" s="27">
        <v>495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38" t="str">
        <f t="shared" si="56"/>
        <v/>
      </c>
      <c r="R490" s="38" t="str">
        <f t="shared" si="57"/>
        <v/>
      </c>
      <c r="S490" s="38" t="str">
        <f t="shared" si="58"/>
        <v/>
      </c>
      <c r="T490" s="38" t="str">
        <f t="shared" si="59"/>
        <v/>
      </c>
      <c r="U490" s="38" t="str">
        <f t="shared" si="60"/>
        <v/>
      </c>
      <c r="V490" s="68" t="str">
        <f t="shared" si="61"/>
        <v/>
      </c>
    </row>
    <row r="491" spans="1:22" x14ac:dyDescent="0.35">
      <c r="A491" s="27">
        <v>496</v>
      </c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38" t="str">
        <f t="shared" si="56"/>
        <v/>
      </c>
      <c r="R491" s="38" t="str">
        <f t="shared" si="57"/>
        <v/>
      </c>
      <c r="S491" s="38" t="str">
        <f t="shared" si="58"/>
        <v/>
      </c>
      <c r="T491" s="38" t="str">
        <f t="shared" si="59"/>
        <v/>
      </c>
      <c r="U491" s="38" t="str">
        <f t="shared" si="60"/>
        <v/>
      </c>
      <c r="V491" s="68" t="str">
        <f t="shared" si="61"/>
        <v/>
      </c>
    </row>
    <row r="492" spans="1:22" x14ac:dyDescent="0.35">
      <c r="A492" s="27">
        <v>497</v>
      </c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38" t="str">
        <f t="shared" si="56"/>
        <v/>
      </c>
      <c r="R492" s="38" t="str">
        <f t="shared" si="57"/>
        <v/>
      </c>
      <c r="S492" s="38" t="str">
        <f t="shared" si="58"/>
        <v/>
      </c>
      <c r="T492" s="38" t="str">
        <f t="shared" si="59"/>
        <v/>
      </c>
      <c r="U492" s="38" t="str">
        <f t="shared" si="60"/>
        <v/>
      </c>
      <c r="V492" s="68" t="str">
        <f t="shared" si="61"/>
        <v/>
      </c>
    </row>
    <row r="493" spans="1:22" x14ac:dyDescent="0.35">
      <c r="A493" s="27">
        <v>498</v>
      </c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38" t="str">
        <f t="shared" si="56"/>
        <v/>
      </c>
      <c r="R493" s="38" t="str">
        <f t="shared" si="57"/>
        <v/>
      </c>
      <c r="S493" s="38" t="str">
        <f t="shared" si="58"/>
        <v/>
      </c>
      <c r="T493" s="38" t="str">
        <f t="shared" si="59"/>
        <v/>
      </c>
      <c r="U493" s="38" t="str">
        <f t="shared" si="60"/>
        <v/>
      </c>
      <c r="V493" s="68" t="str">
        <f t="shared" si="61"/>
        <v/>
      </c>
    </row>
    <row r="494" spans="1:22" x14ac:dyDescent="0.35">
      <c r="A494" s="27">
        <v>499</v>
      </c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38" t="str">
        <f t="shared" si="56"/>
        <v/>
      </c>
      <c r="R494" s="38" t="str">
        <f t="shared" si="57"/>
        <v/>
      </c>
      <c r="S494" s="38" t="str">
        <f t="shared" si="58"/>
        <v/>
      </c>
      <c r="T494" s="38" t="str">
        <f t="shared" si="59"/>
        <v/>
      </c>
      <c r="U494" s="38" t="str">
        <f t="shared" si="60"/>
        <v/>
      </c>
      <c r="V494" s="68" t="str">
        <f t="shared" si="61"/>
        <v/>
      </c>
    </row>
    <row r="495" spans="1:22" x14ac:dyDescent="0.35">
      <c r="A495" s="27">
        <v>500</v>
      </c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38" t="str">
        <f t="shared" si="56"/>
        <v/>
      </c>
      <c r="R495" s="38" t="str">
        <f t="shared" si="57"/>
        <v/>
      </c>
      <c r="S495" s="38" t="str">
        <f t="shared" si="58"/>
        <v/>
      </c>
      <c r="T495" s="38" t="str">
        <f t="shared" si="59"/>
        <v/>
      </c>
      <c r="U495" s="38" t="str">
        <f t="shared" si="60"/>
        <v/>
      </c>
      <c r="V495" s="68" t="str">
        <f t="shared" si="61"/>
        <v/>
      </c>
    </row>
    <row r="496" spans="1:22" x14ac:dyDescent="0.35">
      <c r="A496" s="27">
        <v>501</v>
      </c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38" t="str">
        <f t="shared" si="56"/>
        <v/>
      </c>
      <c r="R496" s="38" t="str">
        <f t="shared" si="57"/>
        <v/>
      </c>
      <c r="S496" s="38" t="str">
        <f t="shared" si="58"/>
        <v/>
      </c>
      <c r="T496" s="38" t="str">
        <f t="shared" si="59"/>
        <v/>
      </c>
      <c r="U496" s="38" t="str">
        <f t="shared" si="60"/>
        <v/>
      </c>
      <c r="V496" s="68" t="str">
        <f t="shared" si="61"/>
        <v/>
      </c>
    </row>
    <row r="497" spans="1:22" x14ac:dyDescent="0.35">
      <c r="A497" s="27">
        <v>502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38" t="str">
        <f t="shared" si="56"/>
        <v/>
      </c>
      <c r="R497" s="38" t="str">
        <f t="shared" si="57"/>
        <v/>
      </c>
      <c r="S497" s="38" t="str">
        <f t="shared" si="58"/>
        <v/>
      </c>
      <c r="T497" s="38" t="str">
        <f t="shared" si="59"/>
        <v/>
      </c>
      <c r="U497" s="38" t="str">
        <f t="shared" si="60"/>
        <v/>
      </c>
      <c r="V497" s="68" t="str">
        <f t="shared" si="61"/>
        <v/>
      </c>
    </row>
    <row r="498" spans="1:22" x14ac:dyDescent="0.35">
      <c r="A498" s="27">
        <v>503</v>
      </c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38" t="str">
        <f t="shared" si="56"/>
        <v/>
      </c>
      <c r="R498" s="38" t="str">
        <f t="shared" si="57"/>
        <v/>
      </c>
      <c r="S498" s="38" t="str">
        <f t="shared" si="58"/>
        <v/>
      </c>
      <c r="T498" s="38" t="str">
        <f t="shared" si="59"/>
        <v/>
      </c>
      <c r="U498" s="38" t="str">
        <f t="shared" si="60"/>
        <v/>
      </c>
      <c r="V498" s="68" t="str">
        <f t="shared" si="61"/>
        <v/>
      </c>
    </row>
    <row r="499" spans="1:22" x14ac:dyDescent="0.35">
      <c r="A499" s="27">
        <v>504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38" t="str">
        <f t="shared" si="56"/>
        <v/>
      </c>
      <c r="R499" s="38" t="str">
        <f t="shared" si="57"/>
        <v/>
      </c>
      <c r="S499" s="38" t="str">
        <f t="shared" si="58"/>
        <v/>
      </c>
      <c r="T499" s="38" t="str">
        <f t="shared" si="59"/>
        <v/>
      </c>
      <c r="U499" s="38" t="str">
        <f t="shared" si="60"/>
        <v/>
      </c>
      <c r="V499" s="68" t="str">
        <f t="shared" si="61"/>
        <v/>
      </c>
    </row>
    <row r="500" spans="1:22" x14ac:dyDescent="0.35">
      <c r="A500" s="27">
        <v>505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38" t="str">
        <f t="shared" si="56"/>
        <v/>
      </c>
      <c r="R500" s="38" t="str">
        <f t="shared" si="57"/>
        <v/>
      </c>
      <c r="S500" s="38" t="str">
        <f t="shared" si="58"/>
        <v/>
      </c>
      <c r="T500" s="38" t="str">
        <f t="shared" si="59"/>
        <v/>
      </c>
      <c r="U500" s="38" t="str">
        <f t="shared" si="60"/>
        <v/>
      </c>
      <c r="V500" s="68" t="str">
        <f t="shared" si="61"/>
        <v/>
      </c>
    </row>
    <row r="501" spans="1:22" x14ac:dyDescent="0.35">
      <c r="A501" s="27">
        <v>506</v>
      </c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38" t="str">
        <f t="shared" si="56"/>
        <v/>
      </c>
      <c r="R501" s="38" t="str">
        <f t="shared" si="57"/>
        <v/>
      </c>
      <c r="S501" s="38" t="str">
        <f t="shared" si="58"/>
        <v/>
      </c>
      <c r="T501" s="38" t="str">
        <f t="shared" si="59"/>
        <v/>
      </c>
      <c r="U501" s="38" t="str">
        <f t="shared" si="60"/>
        <v/>
      </c>
      <c r="V501" s="68" t="str">
        <f t="shared" si="61"/>
        <v/>
      </c>
    </row>
    <row r="502" spans="1:22" x14ac:dyDescent="0.35">
      <c r="A502" s="27">
        <v>507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38" t="str">
        <f t="shared" si="56"/>
        <v/>
      </c>
      <c r="R502" s="38" t="str">
        <f t="shared" si="57"/>
        <v/>
      </c>
      <c r="S502" s="38" t="str">
        <f t="shared" si="58"/>
        <v/>
      </c>
      <c r="T502" s="38" t="str">
        <f t="shared" si="59"/>
        <v/>
      </c>
      <c r="U502" s="38" t="str">
        <f t="shared" si="60"/>
        <v/>
      </c>
      <c r="V502" s="68" t="str">
        <f t="shared" si="61"/>
        <v/>
      </c>
    </row>
    <row r="503" spans="1:22" x14ac:dyDescent="0.35">
      <c r="A503" s="27">
        <v>508</v>
      </c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38" t="str">
        <f t="shared" si="56"/>
        <v/>
      </c>
      <c r="R503" s="38" t="str">
        <f t="shared" si="57"/>
        <v/>
      </c>
      <c r="S503" s="38" t="str">
        <f t="shared" si="58"/>
        <v/>
      </c>
      <c r="T503" s="38" t="str">
        <f t="shared" si="59"/>
        <v/>
      </c>
      <c r="U503" s="38" t="str">
        <f t="shared" si="60"/>
        <v/>
      </c>
      <c r="V503" s="68" t="str">
        <f t="shared" si="61"/>
        <v/>
      </c>
    </row>
    <row r="504" spans="1:22" x14ac:dyDescent="0.35">
      <c r="A504" s="27">
        <v>509</v>
      </c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38" t="str">
        <f t="shared" si="56"/>
        <v/>
      </c>
      <c r="R504" s="38" t="str">
        <f t="shared" si="57"/>
        <v/>
      </c>
      <c r="S504" s="38" t="str">
        <f t="shared" si="58"/>
        <v/>
      </c>
      <c r="T504" s="38" t="str">
        <f t="shared" si="59"/>
        <v/>
      </c>
      <c r="U504" s="38" t="str">
        <f t="shared" si="60"/>
        <v/>
      </c>
      <c r="V504" s="68" t="str">
        <f t="shared" si="61"/>
        <v/>
      </c>
    </row>
    <row r="505" spans="1:22" x14ac:dyDescent="0.35">
      <c r="A505" s="27">
        <v>510</v>
      </c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38" t="str">
        <f t="shared" si="56"/>
        <v/>
      </c>
      <c r="R505" s="38" t="str">
        <f t="shared" si="57"/>
        <v/>
      </c>
      <c r="S505" s="38" t="str">
        <f t="shared" si="58"/>
        <v/>
      </c>
      <c r="T505" s="38" t="str">
        <f t="shared" si="59"/>
        <v/>
      </c>
      <c r="U505" s="38" t="str">
        <f t="shared" si="60"/>
        <v/>
      </c>
      <c r="V505" s="68" t="str">
        <f t="shared" si="61"/>
        <v/>
      </c>
    </row>
    <row r="506" spans="1:22" x14ac:dyDescent="0.35">
      <c r="A506" s="27">
        <v>511</v>
      </c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38" t="str">
        <f t="shared" si="56"/>
        <v/>
      </c>
      <c r="R506" s="38" t="str">
        <f t="shared" si="57"/>
        <v/>
      </c>
      <c r="S506" s="38" t="str">
        <f t="shared" si="58"/>
        <v/>
      </c>
      <c r="T506" s="38" t="str">
        <f t="shared" si="59"/>
        <v/>
      </c>
      <c r="U506" s="38" t="str">
        <f t="shared" si="60"/>
        <v/>
      </c>
      <c r="V506" s="68" t="str">
        <f t="shared" si="61"/>
        <v/>
      </c>
    </row>
    <row r="507" spans="1:22" x14ac:dyDescent="0.35">
      <c r="A507" s="27">
        <v>512</v>
      </c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38" t="str">
        <f t="shared" si="56"/>
        <v/>
      </c>
      <c r="R507" s="38" t="str">
        <f t="shared" si="57"/>
        <v/>
      </c>
      <c r="S507" s="38" t="str">
        <f t="shared" si="58"/>
        <v/>
      </c>
      <c r="T507" s="38" t="str">
        <f t="shared" si="59"/>
        <v/>
      </c>
      <c r="U507" s="38" t="str">
        <f t="shared" si="60"/>
        <v/>
      </c>
      <c r="V507" s="68" t="str">
        <f t="shared" si="61"/>
        <v/>
      </c>
    </row>
    <row r="508" spans="1:22" x14ac:dyDescent="0.35">
      <c r="A508" s="27">
        <v>513</v>
      </c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38" t="str">
        <f t="shared" si="56"/>
        <v/>
      </c>
      <c r="R508" s="38" t="str">
        <f t="shared" si="57"/>
        <v/>
      </c>
      <c r="S508" s="38" t="str">
        <f t="shared" si="58"/>
        <v/>
      </c>
      <c r="T508" s="38" t="str">
        <f t="shared" si="59"/>
        <v/>
      </c>
      <c r="U508" s="38" t="str">
        <f t="shared" si="60"/>
        <v/>
      </c>
      <c r="V508" s="68" t="str">
        <f t="shared" si="61"/>
        <v/>
      </c>
    </row>
    <row r="509" spans="1:22" x14ac:dyDescent="0.35">
      <c r="A509" s="27">
        <v>514</v>
      </c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38" t="str">
        <f t="shared" si="56"/>
        <v/>
      </c>
      <c r="R509" s="38" t="str">
        <f t="shared" si="57"/>
        <v/>
      </c>
      <c r="S509" s="38" t="str">
        <f t="shared" si="58"/>
        <v/>
      </c>
      <c r="T509" s="38" t="str">
        <f t="shared" si="59"/>
        <v/>
      </c>
      <c r="U509" s="38" t="str">
        <f t="shared" si="60"/>
        <v/>
      </c>
      <c r="V509" s="68" t="str">
        <f t="shared" si="61"/>
        <v/>
      </c>
    </row>
    <row r="510" spans="1:22" x14ac:dyDescent="0.35">
      <c r="A510" s="27">
        <v>515</v>
      </c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38" t="str">
        <f t="shared" si="56"/>
        <v/>
      </c>
      <c r="R510" s="38" t="str">
        <f t="shared" si="57"/>
        <v/>
      </c>
      <c r="S510" s="38" t="str">
        <f t="shared" si="58"/>
        <v/>
      </c>
      <c r="T510" s="38" t="str">
        <f t="shared" si="59"/>
        <v/>
      </c>
      <c r="U510" s="38" t="str">
        <f t="shared" si="60"/>
        <v/>
      </c>
      <c r="V510" s="68" t="str">
        <f t="shared" si="61"/>
        <v/>
      </c>
    </row>
    <row r="511" spans="1:22" x14ac:dyDescent="0.35">
      <c r="A511" s="27">
        <v>516</v>
      </c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38" t="str">
        <f t="shared" si="56"/>
        <v/>
      </c>
      <c r="R511" s="38" t="str">
        <f t="shared" si="57"/>
        <v/>
      </c>
      <c r="S511" s="38" t="str">
        <f t="shared" si="58"/>
        <v/>
      </c>
      <c r="T511" s="38" t="str">
        <f t="shared" si="59"/>
        <v/>
      </c>
      <c r="U511" s="38" t="str">
        <f t="shared" si="60"/>
        <v/>
      </c>
      <c r="V511" s="68" t="str">
        <f t="shared" si="61"/>
        <v/>
      </c>
    </row>
    <row r="512" spans="1:22" x14ac:dyDescent="0.35">
      <c r="A512" s="27">
        <v>517</v>
      </c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38" t="str">
        <f t="shared" si="56"/>
        <v/>
      </c>
      <c r="R512" s="38" t="str">
        <f t="shared" si="57"/>
        <v/>
      </c>
      <c r="S512" s="38" t="str">
        <f t="shared" si="58"/>
        <v/>
      </c>
      <c r="T512" s="38" t="str">
        <f t="shared" si="59"/>
        <v/>
      </c>
      <c r="U512" s="38" t="str">
        <f t="shared" si="60"/>
        <v/>
      </c>
      <c r="V512" s="68" t="str">
        <f t="shared" si="61"/>
        <v/>
      </c>
    </row>
    <row r="513" spans="1:22" x14ac:dyDescent="0.35">
      <c r="A513" s="27">
        <v>518</v>
      </c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38" t="str">
        <f t="shared" si="56"/>
        <v/>
      </c>
      <c r="R513" s="38" t="str">
        <f t="shared" si="57"/>
        <v/>
      </c>
      <c r="S513" s="38" t="str">
        <f t="shared" si="58"/>
        <v/>
      </c>
      <c r="T513" s="38" t="str">
        <f t="shared" si="59"/>
        <v/>
      </c>
      <c r="U513" s="38" t="str">
        <f t="shared" si="60"/>
        <v/>
      </c>
      <c r="V513" s="68" t="str">
        <f t="shared" si="61"/>
        <v/>
      </c>
    </row>
    <row r="514" spans="1:22" x14ac:dyDescent="0.35">
      <c r="A514" s="27">
        <v>519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38" t="str">
        <f t="shared" si="56"/>
        <v/>
      </c>
      <c r="R514" s="38" t="str">
        <f t="shared" si="57"/>
        <v/>
      </c>
      <c r="S514" s="38" t="str">
        <f t="shared" si="58"/>
        <v/>
      </c>
      <c r="T514" s="38" t="str">
        <f t="shared" si="59"/>
        <v/>
      </c>
      <c r="U514" s="38" t="str">
        <f t="shared" si="60"/>
        <v/>
      </c>
      <c r="V514" s="68" t="str">
        <f t="shared" si="61"/>
        <v/>
      </c>
    </row>
    <row r="515" spans="1:22" x14ac:dyDescent="0.35">
      <c r="A515" s="27">
        <v>520</v>
      </c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38" t="str">
        <f t="shared" si="56"/>
        <v/>
      </c>
      <c r="R515" s="38" t="str">
        <f t="shared" si="57"/>
        <v/>
      </c>
      <c r="S515" s="38" t="str">
        <f t="shared" si="58"/>
        <v/>
      </c>
      <c r="T515" s="38" t="str">
        <f t="shared" si="59"/>
        <v/>
      </c>
      <c r="U515" s="38" t="str">
        <f t="shared" si="60"/>
        <v/>
      </c>
      <c r="V515" s="68" t="str">
        <f t="shared" si="61"/>
        <v/>
      </c>
    </row>
    <row r="516" spans="1:22" x14ac:dyDescent="0.35">
      <c r="A516" s="27">
        <v>521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38" t="str">
        <f t="shared" si="56"/>
        <v/>
      </c>
      <c r="R516" s="38" t="str">
        <f t="shared" si="57"/>
        <v/>
      </c>
      <c r="S516" s="38" t="str">
        <f t="shared" si="58"/>
        <v/>
      </c>
      <c r="T516" s="38" t="str">
        <f t="shared" si="59"/>
        <v/>
      </c>
      <c r="U516" s="38" t="str">
        <f t="shared" si="60"/>
        <v/>
      </c>
      <c r="V516" s="68" t="str">
        <f t="shared" si="61"/>
        <v/>
      </c>
    </row>
    <row r="517" spans="1:22" x14ac:dyDescent="0.35">
      <c r="A517" s="27">
        <v>522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38" t="str">
        <f t="shared" si="56"/>
        <v/>
      </c>
      <c r="R517" s="38" t="str">
        <f t="shared" si="57"/>
        <v/>
      </c>
      <c r="S517" s="38" t="str">
        <f t="shared" si="58"/>
        <v/>
      </c>
      <c r="T517" s="38" t="str">
        <f t="shared" si="59"/>
        <v/>
      </c>
      <c r="U517" s="38" t="str">
        <f t="shared" si="60"/>
        <v/>
      </c>
      <c r="V517" s="68" t="str">
        <f t="shared" si="61"/>
        <v/>
      </c>
    </row>
    <row r="518" spans="1:22" x14ac:dyDescent="0.35">
      <c r="A518" s="27">
        <v>523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38" t="str">
        <f t="shared" si="56"/>
        <v/>
      </c>
      <c r="R518" s="38" t="str">
        <f t="shared" si="57"/>
        <v/>
      </c>
      <c r="S518" s="38" t="str">
        <f t="shared" si="58"/>
        <v/>
      </c>
      <c r="T518" s="38" t="str">
        <f t="shared" si="59"/>
        <v/>
      </c>
      <c r="U518" s="38" t="str">
        <f t="shared" si="60"/>
        <v/>
      </c>
      <c r="V518" s="68" t="str">
        <f t="shared" si="61"/>
        <v/>
      </c>
    </row>
    <row r="519" spans="1:22" x14ac:dyDescent="0.35">
      <c r="A519" s="27">
        <v>524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38" t="str">
        <f t="shared" si="56"/>
        <v/>
      </c>
      <c r="R519" s="38" t="str">
        <f t="shared" si="57"/>
        <v/>
      </c>
      <c r="S519" s="38" t="str">
        <f t="shared" si="58"/>
        <v/>
      </c>
      <c r="T519" s="38" t="str">
        <f t="shared" si="59"/>
        <v/>
      </c>
      <c r="U519" s="38" t="str">
        <f t="shared" si="60"/>
        <v/>
      </c>
      <c r="V519" s="68" t="str">
        <f t="shared" si="61"/>
        <v/>
      </c>
    </row>
    <row r="520" spans="1:22" x14ac:dyDescent="0.35">
      <c r="A520" s="27">
        <v>525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38" t="str">
        <f t="shared" si="56"/>
        <v/>
      </c>
      <c r="R520" s="38" t="str">
        <f t="shared" si="57"/>
        <v/>
      </c>
      <c r="S520" s="38" t="str">
        <f t="shared" si="58"/>
        <v/>
      </c>
      <c r="T520" s="38" t="str">
        <f t="shared" si="59"/>
        <v/>
      </c>
      <c r="U520" s="38" t="str">
        <f t="shared" si="60"/>
        <v/>
      </c>
      <c r="V520" s="68" t="str">
        <f t="shared" si="61"/>
        <v/>
      </c>
    </row>
    <row r="521" spans="1:22" x14ac:dyDescent="0.35">
      <c r="A521" s="27">
        <v>526</v>
      </c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38" t="str">
        <f t="shared" si="56"/>
        <v/>
      </c>
      <c r="R521" s="38" t="str">
        <f t="shared" si="57"/>
        <v/>
      </c>
      <c r="S521" s="38" t="str">
        <f t="shared" si="58"/>
        <v/>
      </c>
      <c r="T521" s="38" t="str">
        <f t="shared" si="59"/>
        <v/>
      </c>
      <c r="U521" s="38" t="str">
        <f t="shared" si="60"/>
        <v/>
      </c>
      <c r="V521" s="68" t="str">
        <f t="shared" si="61"/>
        <v/>
      </c>
    </row>
    <row r="522" spans="1:22" x14ac:dyDescent="0.35">
      <c r="A522" s="27">
        <v>527</v>
      </c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38" t="str">
        <f t="shared" si="56"/>
        <v/>
      </c>
      <c r="R522" s="38" t="str">
        <f t="shared" si="57"/>
        <v/>
      </c>
      <c r="S522" s="38" t="str">
        <f t="shared" si="58"/>
        <v/>
      </c>
      <c r="T522" s="38" t="str">
        <f t="shared" si="59"/>
        <v/>
      </c>
      <c r="U522" s="38" t="str">
        <f t="shared" si="60"/>
        <v/>
      </c>
      <c r="V522" s="68" t="str">
        <f t="shared" si="61"/>
        <v/>
      </c>
    </row>
    <row r="523" spans="1:22" x14ac:dyDescent="0.35">
      <c r="A523" s="27">
        <v>528</v>
      </c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38" t="str">
        <f t="shared" si="56"/>
        <v/>
      </c>
      <c r="R523" s="38" t="str">
        <f t="shared" si="57"/>
        <v/>
      </c>
      <c r="S523" s="38" t="str">
        <f t="shared" si="58"/>
        <v/>
      </c>
      <c r="T523" s="38" t="str">
        <f t="shared" si="59"/>
        <v/>
      </c>
      <c r="U523" s="38" t="str">
        <f t="shared" si="60"/>
        <v/>
      </c>
      <c r="V523" s="68" t="str">
        <f t="shared" si="61"/>
        <v/>
      </c>
    </row>
    <row r="524" spans="1:22" x14ac:dyDescent="0.35">
      <c r="A524" s="27">
        <v>529</v>
      </c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38" t="str">
        <f t="shared" si="56"/>
        <v/>
      </c>
      <c r="R524" s="38" t="str">
        <f t="shared" si="57"/>
        <v/>
      </c>
      <c r="S524" s="38" t="str">
        <f t="shared" si="58"/>
        <v/>
      </c>
      <c r="T524" s="38" t="str">
        <f t="shared" si="59"/>
        <v/>
      </c>
      <c r="U524" s="38" t="str">
        <f t="shared" si="60"/>
        <v/>
      </c>
      <c r="V524" s="68" t="str">
        <f t="shared" si="61"/>
        <v/>
      </c>
    </row>
    <row r="525" spans="1:22" x14ac:dyDescent="0.35">
      <c r="A525" s="27">
        <v>530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38" t="str">
        <f t="shared" si="56"/>
        <v/>
      </c>
      <c r="R525" s="38" t="str">
        <f t="shared" si="57"/>
        <v/>
      </c>
      <c r="S525" s="38" t="str">
        <f t="shared" si="58"/>
        <v/>
      </c>
      <c r="T525" s="38" t="str">
        <f t="shared" si="59"/>
        <v/>
      </c>
      <c r="U525" s="38" t="str">
        <f t="shared" si="60"/>
        <v/>
      </c>
      <c r="V525" s="68" t="str">
        <f t="shared" si="61"/>
        <v/>
      </c>
    </row>
    <row r="526" spans="1:22" x14ac:dyDescent="0.35">
      <c r="A526" s="27">
        <v>531</v>
      </c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38" t="str">
        <f t="shared" si="56"/>
        <v/>
      </c>
      <c r="R526" s="38" t="str">
        <f t="shared" si="57"/>
        <v/>
      </c>
      <c r="S526" s="38" t="str">
        <f t="shared" si="58"/>
        <v/>
      </c>
      <c r="T526" s="38" t="str">
        <f t="shared" si="59"/>
        <v/>
      </c>
      <c r="U526" s="38" t="str">
        <f t="shared" si="60"/>
        <v/>
      </c>
      <c r="V526" s="68" t="str">
        <f t="shared" si="61"/>
        <v/>
      </c>
    </row>
    <row r="527" spans="1:22" x14ac:dyDescent="0.35">
      <c r="A527" s="27">
        <v>532</v>
      </c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38" t="str">
        <f t="shared" si="56"/>
        <v/>
      </c>
      <c r="R527" s="38" t="str">
        <f t="shared" si="57"/>
        <v/>
      </c>
      <c r="S527" s="38" t="str">
        <f t="shared" si="58"/>
        <v/>
      </c>
      <c r="T527" s="38" t="str">
        <f t="shared" si="59"/>
        <v/>
      </c>
      <c r="U527" s="38" t="str">
        <f t="shared" si="60"/>
        <v/>
      </c>
      <c r="V527" s="68" t="str">
        <f t="shared" si="61"/>
        <v/>
      </c>
    </row>
    <row r="528" spans="1:22" x14ac:dyDescent="0.35">
      <c r="A528" s="27">
        <v>533</v>
      </c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38" t="str">
        <f t="shared" si="56"/>
        <v/>
      </c>
      <c r="R528" s="38" t="str">
        <f t="shared" si="57"/>
        <v/>
      </c>
      <c r="S528" s="38" t="str">
        <f t="shared" si="58"/>
        <v/>
      </c>
      <c r="T528" s="38" t="str">
        <f t="shared" si="59"/>
        <v/>
      </c>
      <c r="U528" s="38" t="str">
        <f t="shared" si="60"/>
        <v/>
      </c>
      <c r="V528" s="68" t="str">
        <f t="shared" si="61"/>
        <v/>
      </c>
    </row>
    <row r="529" spans="1:22" x14ac:dyDescent="0.35">
      <c r="A529" s="27">
        <v>534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38" t="str">
        <f t="shared" ref="Q529:Q592" si="62">IF(L529="","",(((L529-$I$9)/$I$10)*10)+50)</f>
        <v/>
      </c>
      <c r="R529" s="38" t="str">
        <f t="shared" ref="R529:R592" si="63">IF(M529="","",(((M529-$J$9)/$J$10)*10)+50)</f>
        <v/>
      </c>
      <c r="S529" s="38" t="str">
        <f t="shared" ref="S529:S592" si="64">IF(N529="","",(((N529-$K$9)/$K$10)*10)+50)</f>
        <v/>
      </c>
      <c r="T529" s="38" t="str">
        <f t="shared" ref="T529:T592" si="65">IF(O529="","",(((O529-$L$9)/$L$10)*10)+50)</f>
        <v/>
      </c>
      <c r="U529" s="38" t="str">
        <f t="shared" ref="U529:U592" si="66">IF(P529="","",(((P529-$M$9)/$M$10)*10)+50)</f>
        <v/>
      </c>
      <c r="V529" s="68" t="str">
        <f t="shared" si="61"/>
        <v/>
      </c>
    </row>
    <row r="530" spans="1:22" x14ac:dyDescent="0.35">
      <c r="A530" s="27">
        <v>535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38" t="str">
        <f t="shared" si="62"/>
        <v/>
      </c>
      <c r="R530" s="38" t="str">
        <f t="shared" si="63"/>
        <v/>
      </c>
      <c r="S530" s="38" t="str">
        <f t="shared" si="64"/>
        <v/>
      </c>
      <c r="T530" s="38" t="str">
        <f t="shared" si="65"/>
        <v/>
      </c>
      <c r="U530" s="38" t="str">
        <f t="shared" si="66"/>
        <v/>
      </c>
      <c r="V530" s="68" t="str">
        <f t="shared" ref="V530:V593" si="67">IF(B530="","",AVERAGE(Q530:U530))</f>
        <v/>
      </c>
    </row>
    <row r="531" spans="1:22" x14ac:dyDescent="0.35">
      <c r="A531" s="27">
        <v>536</v>
      </c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38" t="str">
        <f t="shared" si="62"/>
        <v/>
      </c>
      <c r="R531" s="38" t="str">
        <f t="shared" si="63"/>
        <v/>
      </c>
      <c r="S531" s="38" t="str">
        <f t="shared" si="64"/>
        <v/>
      </c>
      <c r="T531" s="38" t="str">
        <f t="shared" si="65"/>
        <v/>
      </c>
      <c r="U531" s="38" t="str">
        <f t="shared" si="66"/>
        <v/>
      </c>
      <c r="V531" s="68" t="str">
        <f t="shared" si="67"/>
        <v/>
      </c>
    </row>
    <row r="532" spans="1:22" x14ac:dyDescent="0.35">
      <c r="A532" s="27">
        <v>537</v>
      </c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38" t="str">
        <f t="shared" si="62"/>
        <v/>
      </c>
      <c r="R532" s="38" t="str">
        <f t="shared" si="63"/>
        <v/>
      </c>
      <c r="S532" s="38" t="str">
        <f t="shared" si="64"/>
        <v/>
      </c>
      <c r="T532" s="38" t="str">
        <f t="shared" si="65"/>
        <v/>
      </c>
      <c r="U532" s="38" t="str">
        <f t="shared" si="66"/>
        <v/>
      </c>
      <c r="V532" s="68" t="str">
        <f t="shared" si="67"/>
        <v/>
      </c>
    </row>
    <row r="533" spans="1:22" x14ac:dyDescent="0.35">
      <c r="A533" s="27">
        <v>538</v>
      </c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38" t="str">
        <f t="shared" si="62"/>
        <v/>
      </c>
      <c r="R533" s="38" t="str">
        <f t="shared" si="63"/>
        <v/>
      </c>
      <c r="S533" s="38" t="str">
        <f t="shared" si="64"/>
        <v/>
      </c>
      <c r="T533" s="38" t="str">
        <f t="shared" si="65"/>
        <v/>
      </c>
      <c r="U533" s="38" t="str">
        <f t="shared" si="66"/>
        <v/>
      </c>
      <c r="V533" s="68" t="str">
        <f t="shared" si="67"/>
        <v/>
      </c>
    </row>
    <row r="534" spans="1:22" x14ac:dyDescent="0.35">
      <c r="A534" s="27">
        <v>539</v>
      </c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38" t="str">
        <f t="shared" si="62"/>
        <v/>
      </c>
      <c r="R534" s="38" t="str">
        <f t="shared" si="63"/>
        <v/>
      </c>
      <c r="S534" s="38" t="str">
        <f t="shared" si="64"/>
        <v/>
      </c>
      <c r="T534" s="38" t="str">
        <f t="shared" si="65"/>
        <v/>
      </c>
      <c r="U534" s="38" t="str">
        <f t="shared" si="66"/>
        <v/>
      </c>
      <c r="V534" s="68" t="str">
        <f t="shared" si="67"/>
        <v/>
      </c>
    </row>
    <row r="535" spans="1:22" x14ac:dyDescent="0.35">
      <c r="A535" s="27">
        <v>540</v>
      </c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38" t="str">
        <f t="shared" si="62"/>
        <v/>
      </c>
      <c r="R535" s="38" t="str">
        <f t="shared" si="63"/>
        <v/>
      </c>
      <c r="S535" s="38" t="str">
        <f t="shared" si="64"/>
        <v/>
      </c>
      <c r="T535" s="38" t="str">
        <f t="shared" si="65"/>
        <v/>
      </c>
      <c r="U535" s="38" t="str">
        <f t="shared" si="66"/>
        <v/>
      </c>
      <c r="V535" s="68" t="str">
        <f t="shared" si="67"/>
        <v/>
      </c>
    </row>
    <row r="536" spans="1:22" x14ac:dyDescent="0.35">
      <c r="A536" s="27">
        <v>541</v>
      </c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38" t="str">
        <f t="shared" si="62"/>
        <v/>
      </c>
      <c r="R536" s="38" t="str">
        <f t="shared" si="63"/>
        <v/>
      </c>
      <c r="S536" s="38" t="str">
        <f t="shared" si="64"/>
        <v/>
      </c>
      <c r="T536" s="38" t="str">
        <f t="shared" si="65"/>
        <v/>
      </c>
      <c r="U536" s="38" t="str">
        <f t="shared" si="66"/>
        <v/>
      </c>
      <c r="V536" s="68" t="str">
        <f t="shared" si="67"/>
        <v/>
      </c>
    </row>
    <row r="537" spans="1:22" x14ac:dyDescent="0.35">
      <c r="A537" s="27">
        <v>542</v>
      </c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38" t="str">
        <f t="shared" si="62"/>
        <v/>
      </c>
      <c r="R537" s="38" t="str">
        <f t="shared" si="63"/>
        <v/>
      </c>
      <c r="S537" s="38" t="str">
        <f t="shared" si="64"/>
        <v/>
      </c>
      <c r="T537" s="38" t="str">
        <f t="shared" si="65"/>
        <v/>
      </c>
      <c r="U537" s="38" t="str">
        <f t="shared" si="66"/>
        <v/>
      </c>
      <c r="V537" s="68" t="str">
        <f t="shared" si="67"/>
        <v/>
      </c>
    </row>
    <row r="538" spans="1:22" x14ac:dyDescent="0.35">
      <c r="A538" s="27">
        <v>543</v>
      </c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38" t="str">
        <f t="shared" si="62"/>
        <v/>
      </c>
      <c r="R538" s="38" t="str">
        <f t="shared" si="63"/>
        <v/>
      </c>
      <c r="S538" s="38" t="str">
        <f t="shared" si="64"/>
        <v/>
      </c>
      <c r="T538" s="38" t="str">
        <f t="shared" si="65"/>
        <v/>
      </c>
      <c r="U538" s="38" t="str">
        <f t="shared" si="66"/>
        <v/>
      </c>
      <c r="V538" s="68" t="str">
        <f t="shared" si="67"/>
        <v/>
      </c>
    </row>
    <row r="539" spans="1:22" x14ac:dyDescent="0.35">
      <c r="A539" s="27">
        <v>544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38" t="str">
        <f t="shared" si="62"/>
        <v/>
      </c>
      <c r="R539" s="38" t="str">
        <f t="shared" si="63"/>
        <v/>
      </c>
      <c r="S539" s="38" t="str">
        <f t="shared" si="64"/>
        <v/>
      </c>
      <c r="T539" s="38" t="str">
        <f t="shared" si="65"/>
        <v/>
      </c>
      <c r="U539" s="38" t="str">
        <f t="shared" si="66"/>
        <v/>
      </c>
      <c r="V539" s="68" t="str">
        <f t="shared" si="67"/>
        <v/>
      </c>
    </row>
    <row r="540" spans="1:22" x14ac:dyDescent="0.35">
      <c r="A540" s="27">
        <v>545</v>
      </c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38" t="str">
        <f t="shared" si="62"/>
        <v/>
      </c>
      <c r="R540" s="38" t="str">
        <f t="shared" si="63"/>
        <v/>
      </c>
      <c r="S540" s="38" t="str">
        <f t="shared" si="64"/>
        <v/>
      </c>
      <c r="T540" s="38" t="str">
        <f t="shared" si="65"/>
        <v/>
      </c>
      <c r="U540" s="38" t="str">
        <f t="shared" si="66"/>
        <v/>
      </c>
      <c r="V540" s="68" t="str">
        <f t="shared" si="67"/>
        <v/>
      </c>
    </row>
    <row r="541" spans="1:22" x14ac:dyDescent="0.35">
      <c r="A541" s="27">
        <v>546</v>
      </c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38" t="str">
        <f t="shared" si="62"/>
        <v/>
      </c>
      <c r="R541" s="38" t="str">
        <f t="shared" si="63"/>
        <v/>
      </c>
      <c r="S541" s="38" t="str">
        <f t="shared" si="64"/>
        <v/>
      </c>
      <c r="T541" s="38" t="str">
        <f t="shared" si="65"/>
        <v/>
      </c>
      <c r="U541" s="38" t="str">
        <f t="shared" si="66"/>
        <v/>
      </c>
      <c r="V541" s="68" t="str">
        <f t="shared" si="67"/>
        <v/>
      </c>
    </row>
    <row r="542" spans="1:22" x14ac:dyDescent="0.35">
      <c r="A542" s="27">
        <v>547</v>
      </c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38" t="str">
        <f t="shared" si="62"/>
        <v/>
      </c>
      <c r="R542" s="38" t="str">
        <f t="shared" si="63"/>
        <v/>
      </c>
      <c r="S542" s="38" t="str">
        <f t="shared" si="64"/>
        <v/>
      </c>
      <c r="T542" s="38" t="str">
        <f t="shared" si="65"/>
        <v/>
      </c>
      <c r="U542" s="38" t="str">
        <f t="shared" si="66"/>
        <v/>
      </c>
      <c r="V542" s="68" t="str">
        <f t="shared" si="67"/>
        <v/>
      </c>
    </row>
    <row r="543" spans="1:22" x14ac:dyDescent="0.35">
      <c r="A543" s="27">
        <v>548</v>
      </c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38" t="str">
        <f t="shared" si="62"/>
        <v/>
      </c>
      <c r="R543" s="38" t="str">
        <f t="shared" si="63"/>
        <v/>
      </c>
      <c r="S543" s="38" t="str">
        <f t="shared" si="64"/>
        <v/>
      </c>
      <c r="T543" s="38" t="str">
        <f t="shared" si="65"/>
        <v/>
      </c>
      <c r="U543" s="38" t="str">
        <f t="shared" si="66"/>
        <v/>
      </c>
      <c r="V543" s="68" t="str">
        <f t="shared" si="67"/>
        <v/>
      </c>
    </row>
    <row r="544" spans="1:22" x14ac:dyDescent="0.35">
      <c r="A544" s="27">
        <v>549</v>
      </c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38" t="str">
        <f t="shared" si="62"/>
        <v/>
      </c>
      <c r="R544" s="38" t="str">
        <f t="shared" si="63"/>
        <v/>
      </c>
      <c r="S544" s="38" t="str">
        <f t="shared" si="64"/>
        <v/>
      </c>
      <c r="T544" s="38" t="str">
        <f t="shared" si="65"/>
        <v/>
      </c>
      <c r="U544" s="38" t="str">
        <f t="shared" si="66"/>
        <v/>
      </c>
      <c r="V544" s="68" t="str">
        <f t="shared" si="67"/>
        <v/>
      </c>
    </row>
    <row r="545" spans="1:22" x14ac:dyDescent="0.35">
      <c r="A545" s="27">
        <v>550</v>
      </c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38" t="str">
        <f t="shared" si="62"/>
        <v/>
      </c>
      <c r="R545" s="38" t="str">
        <f t="shared" si="63"/>
        <v/>
      </c>
      <c r="S545" s="38" t="str">
        <f t="shared" si="64"/>
        <v/>
      </c>
      <c r="T545" s="38" t="str">
        <f t="shared" si="65"/>
        <v/>
      </c>
      <c r="U545" s="38" t="str">
        <f t="shared" si="66"/>
        <v/>
      </c>
      <c r="V545" s="68" t="str">
        <f t="shared" si="67"/>
        <v/>
      </c>
    </row>
    <row r="546" spans="1:22" x14ac:dyDescent="0.35">
      <c r="A546" s="27">
        <v>551</v>
      </c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38" t="str">
        <f t="shared" si="62"/>
        <v/>
      </c>
      <c r="R546" s="38" t="str">
        <f t="shared" si="63"/>
        <v/>
      </c>
      <c r="S546" s="38" t="str">
        <f t="shared" si="64"/>
        <v/>
      </c>
      <c r="T546" s="38" t="str">
        <f t="shared" si="65"/>
        <v/>
      </c>
      <c r="U546" s="38" t="str">
        <f t="shared" si="66"/>
        <v/>
      </c>
      <c r="V546" s="68" t="str">
        <f t="shared" si="67"/>
        <v/>
      </c>
    </row>
    <row r="547" spans="1:22" x14ac:dyDescent="0.35">
      <c r="A547" s="27">
        <v>552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38" t="str">
        <f t="shared" si="62"/>
        <v/>
      </c>
      <c r="R547" s="38" t="str">
        <f t="shared" si="63"/>
        <v/>
      </c>
      <c r="S547" s="38" t="str">
        <f t="shared" si="64"/>
        <v/>
      </c>
      <c r="T547" s="38" t="str">
        <f t="shared" si="65"/>
        <v/>
      </c>
      <c r="U547" s="38" t="str">
        <f t="shared" si="66"/>
        <v/>
      </c>
      <c r="V547" s="68" t="str">
        <f t="shared" si="67"/>
        <v/>
      </c>
    </row>
    <row r="548" spans="1:22" x14ac:dyDescent="0.35">
      <c r="A548" s="27">
        <v>553</v>
      </c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38" t="str">
        <f t="shared" si="62"/>
        <v/>
      </c>
      <c r="R548" s="38" t="str">
        <f t="shared" si="63"/>
        <v/>
      </c>
      <c r="S548" s="38" t="str">
        <f t="shared" si="64"/>
        <v/>
      </c>
      <c r="T548" s="38" t="str">
        <f t="shared" si="65"/>
        <v/>
      </c>
      <c r="U548" s="38" t="str">
        <f t="shared" si="66"/>
        <v/>
      </c>
      <c r="V548" s="68" t="str">
        <f t="shared" si="67"/>
        <v/>
      </c>
    </row>
    <row r="549" spans="1:22" x14ac:dyDescent="0.35">
      <c r="A549" s="27">
        <v>554</v>
      </c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38" t="str">
        <f t="shared" si="62"/>
        <v/>
      </c>
      <c r="R549" s="38" t="str">
        <f t="shared" si="63"/>
        <v/>
      </c>
      <c r="S549" s="38" t="str">
        <f t="shared" si="64"/>
        <v/>
      </c>
      <c r="T549" s="38" t="str">
        <f t="shared" si="65"/>
        <v/>
      </c>
      <c r="U549" s="38" t="str">
        <f t="shared" si="66"/>
        <v/>
      </c>
      <c r="V549" s="68" t="str">
        <f t="shared" si="67"/>
        <v/>
      </c>
    </row>
    <row r="550" spans="1:22" x14ac:dyDescent="0.35">
      <c r="A550" s="27">
        <v>555</v>
      </c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38" t="str">
        <f t="shared" si="62"/>
        <v/>
      </c>
      <c r="R550" s="38" t="str">
        <f t="shared" si="63"/>
        <v/>
      </c>
      <c r="S550" s="38" t="str">
        <f t="shared" si="64"/>
        <v/>
      </c>
      <c r="T550" s="38" t="str">
        <f t="shared" si="65"/>
        <v/>
      </c>
      <c r="U550" s="38" t="str">
        <f t="shared" si="66"/>
        <v/>
      </c>
      <c r="V550" s="68" t="str">
        <f t="shared" si="67"/>
        <v/>
      </c>
    </row>
    <row r="551" spans="1:22" x14ac:dyDescent="0.35">
      <c r="A551" s="27">
        <v>556</v>
      </c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38" t="str">
        <f t="shared" si="62"/>
        <v/>
      </c>
      <c r="R551" s="38" t="str">
        <f t="shared" si="63"/>
        <v/>
      </c>
      <c r="S551" s="38" t="str">
        <f t="shared" si="64"/>
        <v/>
      </c>
      <c r="T551" s="38" t="str">
        <f t="shared" si="65"/>
        <v/>
      </c>
      <c r="U551" s="38" t="str">
        <f t="shared" si="66"/>
        <v/>
      </c>
      <c r="V551" s="68" t="str">
        <f t="shared" si="67"/>
        <v/>
      </c>
    </row>
    <row r="552" spans="1:22" x14ac:dyDescent="0.35">
      <c r="A552" s="27">
        <v>557</v>
      </c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38" t="str">
        <f t="shared" si="62"/>
        <v/>
      </c>
      <c r="R552" s="38" t="str">
        <f t="shared" si="63"/>
        <v/>
      </c>
      <c r="S552" s="38" t="str">
        <f t="shared" si="64"/>
        <v/>
      </c>
      <c r="T552" s="38" t="str">
        <f t="shared" si="65"/>
        <v/>
      </c>
      <c r="U552" s="38" t="str">
        <f t="shared" si="66"/>
        <v/>
      </c>
      <c r="V552" s="68" t="str">
        <f t="shared" si="67"/>
        <v/>
      </c>
    </row>
    <row r="553" spans="1:22" x14ac:dyDescent="0.35">
      <c r="A553" s="27">
        <v>558</v>
      </c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38" t="str">
        <f t="shared" si="62"/>
        <v/>
      </c>
      <c r="R553" s="38" t="str">
        <f t="shared" si="63"/>
        <v/>
      </c>
      <c r="S553" s="38" t="str">
        <f t="shared" si="64"/>
        <v/>
      </c>
      <c r="T553" s="38" t="str">
        <f t="shared" si="65"/>
        <v/>
      </c>
      <c r="U553" s="38" t="str">
        <f t="shared" si="66"/>
        <v/>
      </c>
      <c r="V553" s="68" t="str">
        <f t="shared" si="67"/>
        <v/>
      </c>
    </row>
    <row r="554" spans="1:22" x14ac:dyDescent="0.35">
      <c r="A554" s="27">
        <v>559</v>
      </c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38" t="str">
        <f t="shared" si="62"/>
        <v/>
      </c>
      <c r="R554" s="38" t="str">
        <f t="shared" si="63"/>
        <v/>
      </c>
      <c r="S554" s="38" t="str">
        <f t="shared" si="64"/>
        <v/>
      </c>
      <c r="T554" s="38" t="str">
        <f t="shared" si="65"/>
        <v/>
      </c>
      <c r="U554" s="38" t="str">
        <f t="shared" si="66"/>
        <v/>
      </c>
      <c r="V554" s="68" t="str">
        <f t="shared" si="67"/>
        <v/>
      </c>
    </row>
    <row r="555" spans="1:22" x14ac:dyDescent="0.35">
      <c r="A555" s="27">
        <v>560</v>
      </c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38" t="str">
        <f t="shared" si="62"/>
        <v/>
      </c>
      <c r="R555" s="38" t="str">
        <f t="shared" si="63"/>
        <v/>
      </c>
      <c r="S555" s="38" t="str">
        <f t="shared" si="64"/>
        <v/>
      </c>
      <c r="T555" s="38" t="str">
        <f t="shared" si="65"/>
        <v/>
      </c>
      <c r="U555" s="38" t="str">
        <f t="shared" si="66"/>
        <v/>
      </c>
      <c r="V555" s="68" t="str">
        <f t="shared" si="67"/>
        <v/>
      </c>
    </row>
    <row r="556" spans="1:22" x14ac:dyDescent="0.35">
      <c r="A556" s="27">
        <v>561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38" t="str">
        <f t="shared" si="62"/>
        <v/>
      </c>
      <c r="R556" s="38" t="str">
        <f t="shared" si="63"/>
        <v/>
      </c>
      <c r="S556" s="38" t="str">
        <f t="shared" si="64"/>
        <v/>
      </c>
      <c r="T556" s="38" t="str">
        <f t="shared" si="65"/>
        <v/>
      </c>
      <c r="U556" s="38" t="str">
        <f t="shared" si="66"/>
        <v/>
      </c>
      <c r="V556" s="68" t="str">
        <f t="shared" si="67"/>
        <v/>
      </c>
    </row>
    <row r="557" spans="1:22" x14ac:dyDescent="0.35">
      <c r="A557" s="27">
        <v>562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38" t="str">
        <f t="shared" si="62"/>
        <v/>
      </c>
      <c r="R557" s="38" t="str">
        <f t="shared" si="63"/>
        <v/>
      </c>
      <c r="S557" s="38" t="str">
        <f t="shared" si="64"/>
        <v/>
      </c>
      <c r="T557" s="38" t="str">
        <f t="shared" si="65"/>
        <v/>
      </c>
      <c r="U557" s="38" t="str">
        <f t="shared" si="66"/>
        <v/>
      </c>
      <c r="V557" s="68" t="str">
        <f t="shared" si="67"/>
        <v/>
      </c>
    </row>
    <row r="558" spans="1:22" x14ac:dyDescent="0.35">
      <c r="A558" s="27">
        <v>563</v>
      </c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38" t="str">
        <f t="shared" si="62"/>
        <v/>
      </c>
      <c r="R558" s="38" t="str">
        <f t="shared" si="63"/>
        <v/>
      </c>
      <c r="S558" s="38" t="str">
        <f t="shared" si="64"/>
        <v/>
      </c>
      <c r="T558" s="38" t="str">
        <f t="shared" si="65"/>
        <v/>
      </c>
      <c r="U558" s="38" t="str">
        <f t="shared" si="66"/>
        <v/>
      </c>
      <c r="V558" s="68" t="str">
        <f t="shared" si="67"/>
        <v/>
      </c>
    </row>
    <row r="559" spans="1:22" x14ac:dyDescent="0.35">
      <c r="A559" s="27">
        <v>564</v>
      </c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38" t="str">
        <f t="shared" si="62"/>
        <v/>
      </c>
      <c r="R559" s="38" t="str">
        <f t="shared" si="63"/>
        <v/>
      </c>
      <c r="S559" s="38" t="str">
        <f t="shared" si="64"/>
        <v/>
      </c>
      <c r="T559" s="38" t="str">
        <f t="shared" si="65"/>
        <v/>
      </c>
      <c r="U559" s="38" t="str">
        <f t="shared" si="66"/>
        <v/>
      </c>
      <c r="V559" s="68" t="str">
        <f t="shared" si="67"/>
        <v/>
      </c>
    </row>
    <row r="560" spans="1:22" x14ac:dyDescent="0.35">
      <c r="A560" s="27">
        <v>565</v>
      </c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38" t="str">
        <f t="shared" si="62"/>
        <v/>
      </c>
      <c r="R560" s="38" t="str">
        <f t="shared" si="63"/>
        <v/>
      </c>
      <c r="S560" s="38" t="str">
        <f t="shared" si="64"/>
        <v/>
      </c>
      <c r="T560" s="38" t="str">
        <f t="shared" si="65"/>
        <v/>
      </c>
      <c r="U560" s="38" t="str">
        <f t="shared" si="66"/>
        <v/>
      </c>
      <c r="V560" s="68" t="str">
        <f t="shared" si="67"/>
        <v/>
      </c>
    </row>
    <row r="561" spans="1:22" x14ac:dyDescent="0.35">
      <c r="A561" s="27">
        <v>566</v>
      </c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38" t="str">
        <f t="shared" si="62"/>
        <v/>
      </c>
      <c r="R561" s="38" t="str">
        <f t="shared" si="63"/>
        <v/>
      </c>
      <c r="S561" s="38" t="str">
        <f t="shared" si="64"/>
        <v/>
      </c>
      <c r="T561" s="38" t="str">
        <f t="shared" si="65"/>
        <v/>
      </c>
      <c r="U561" s="38" t="str">
        <f t="shared" si="66"/>
        <v/>
      </c>
      <c r="V561" s="68" t="str">
        <f t="shared" si="67"/>
        <v/>
      </c>
    </row>
    <row r="562" spans="1:22" x14ac:dyDescent="0.35">
      <c r="A562" s="27">
        <v>567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38" t="str">
        <f t="shared" si="62"/>
        <v/>
      </c>
      <c r="R562" s="38" t="str">
        <f t="shared" si="63"/>
        <v/>
      </c>
      <c r="S562" s="38" t="str">
        <f t="shared" si="64"/>
        <v/>
      </c>
      <c r="T562" s="38" t="str">
        <f t="shared" si="65"/>
        <v/>
      </c>
      <c r="U562" s="38" t="str">
        <f t="shared" si="66"/>
        <v/>
      </c>
      <c r="V562" s="68" t="str">
        <f t="shared" si="67"/>
        <v/>
      </c>
    </row>
    <row r="563" spans="1:22" x14ac:dyDescent="0.35">
      <c r="A563" s="27">
        <v>568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38" t="str">
        <f t="shared" si="62"/>
        <v/>
      </c>
      <c r="R563" s="38" t="str">
        <f t="shared" si="63"/>
        <v/>
      </c>
      <c r="S563" s="38" t="str">
        <f t="shared" si="64"/>
        <v/>
      </c>
      <c r="T563" s="38" t="str">
        <f t="shared" si="65"/>
        <v/>
      </c>
      <c r="U563" s="38" t="str">
        <f t="shared" si="66"/>
        <v/>
      </c>
      <c r="V563" s="68" t="str">
        <f t="shared" si="67"/>
        <v/>
      </c>
    </row>
    <row r="564" spans="1:22" x14ac:dyDescent="0.35">
      <c r="A564" s="27">
        <v>569</v>
      </c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38" t="str">
        <f t="shared" si="62"/>
        <v/>
      </c>
      <c r="R564" s="38" t="str">
        <f t="shared" si="63"/>
        <v/>
      </c>
      <c r="S564" s="38" t="str">
        <f t="shared" si="64"/>
        <v/>
      </c>
      <c r="T564" s="38" t="str">
        <f t="shared" si="65"/>
        <v/>
      </c>
      <c r="U564" s="38" t="str">
        <f t="shared" si="66"/>
        <v/>
      </c>
      <c r="V564" s="68" t="str">
        <f t="shared" si="67"/>
        <v/>
      </c>
    </row>
    <row r="565" spans="1:22" x14ac:dyDescent="0.35">
      <c r="A565" s="27">
        <v>570</v>
      </c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38" t="str">
        <f t="shared" si="62"/>
        <v/>
      </c>
      <c r="R565" s="38" t="str">
        <f t="shared" si="63"/>
        <v/>
      </c>
      <c r="S565" s="38" t="str">
        <f t="shared" si="64"/>
        <v/>
      </c>
      <c r="T565" s="38" t="str">
        <f t="shared" si="65"/>
        <v/>
      </c>
      <c r="U565" s="38" t="str">
        <f t="shared" si="66"/>
        <v/>
      </c>
      <c r="V565" s="68" t="str">
        <f t="shared" si="67"/>
        <v/>
      </c>
    </row>
    <row r="566" spans="1:22" x14ac:dyDescent="0.35">
      <c r="A566" s="27">
        <v>571</v>
      </c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38" t="str">
        <f t="shared" si="62"/>
        <v/>
      </c>
      <c r="R566" s="38" t="str">
        <f t="shared" si="63"/>
        <v/>
      </c>
      <c r="S566" s="38" t="str">
        <f t="shared" si="64"/>
        <v/>
      </c>
      <c r="T566" s="38" t="str">
        <f t="shared" si="65"/>
        <v/>
      </c>
      <c r="U566" s="38" t="str">
        <f t="shared" si="66"/>
        <v/>
      </c>
      <c r="V566" s="68" t="str">
        <f t="shared" si="67"/>
        <v/>
      </c>
    </row>
    <row r="567" spans="1:22" x14ac:dyDescent="0.35">
      <c r="A567" s="27">
        <v>572</v>
      </c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38" t="str">
        <f t="shared" si="62"/>
        <v/>
      </c>
      <c r="R567" s="38" t="str">
        <f t="shared" si="63"/>
        <v/>
      </c>
      <c r="S567" s="38" t="str">
        <f t="shared" si="64"/>
        <v/>
      </c>
      <c r="T567" s="38" t="str">
        <f t="shared" si="65"/>
        <v/>
      </c>
      <c r="U567" s="38" t="str">
        <f t="shared" si="66"/>
        <v/>
      </c>
      <c r="V567" s="68" t="str">
        <f t="shared" si="67"/>
        <v/>
      </c>
    </row>
    <row r="568" spans="1:22" x14ac:dyDescent="0.35">
      <c r="A568" s="27">
        <v>573</v>
      </c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38" t="str">
        <f t="shared" si="62"/>
        <v/>
      </c>
      <c r="R568" s="38" t="str">
        <f t="shared" si="63"/>
        <v/>
      </c>
      <c r="S568" s="38" t="str">
        <f t="shared" si="64"/>
        <v/>
      </c>
      <c r="T568" s="38" t="str">
        <f t="shared" si="65"/>
        <v/>
      </c>
      <c r="U568" s="38" t="str">
        <f t="shared" si="66"/>
        <v/>
      </c>
      <c r="V568" s="68" t="str">
        <f t="shared" si="67"/>
        <v/>
      </c>
    </row>
    <row r="569" spans="1:22" x14ac:dyDescent="0.35">
      <c r="A569" s="27">
        <v>574</v>
      </c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38" t="str">
        <f t="shared" si="62"/>
        <v/>
      </c>
      <c r="R569" s="38" t="str">
        <f t="shared" si="63"/>
        <v/>
      </c>
      <c r="S569" s="38" t="str">
        <f t="shared" si="64"/>
        <v/>
      </c>
      <c r="T569" s="38" t="str">
        <f t="shared" si="65"/>
        <v/>
      </c>
      <c r="U569" s="38" t="str">
        <f t="shared" si="66"/>
        <v/>
      </c>
      <c r="V569" s="68" t="str">
        <f t="shared" si="67"/>
        <v/>
      </c>
    </row>
    <row r="570" spans="1:22" x14ac:dyDescent="0.35">
      <c r="A570" s="27">
        <v>575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38" t="str">
        <f t="shared" si="62"/>
        <v/>
      </c>
      <c r="R570" s="38" t="str">
        <f t="shared" si="63"/>
        <v/>
      </c>
      <c r="S570" s="38" t="str">
        <f t="shared" si="64"/>
        <v/>
      </c>
      <c r="T570" s="38" t="str">
        <f t="shared" si="65"/>
        <v/>
      </c>
      <c r="U570" s="38" t="str">
        <f t="shared" si="66"/>
        <v/>
      </c>
      <c r="V570" s="68" t="str">
        <f t="shared" si="67"/>
        <v/>
      </c>
    </row>
    <row r="571" spans="1:22" x14ac:dyDescent="0.35">
      <c r="A571" s="27">
        <v>576</v>
      </c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38" t="str">
        <f t="shared" si="62"/>
        <v/>
      </c>
      <c r="R571" s="38" t="str">
        <f t="shared" si="63"/>
        <v/>
      </c>
      <c r="S571" s="38" t="str">
        <f t="shared" si="64"/>
        <v/>
      </c>
      <c r="T571" s="38" t="str">
        <f t="shared" si="65"/>
        <v/>
      </c>
      <c r="U571" s="38" t="str">
        <f t="shared" si="66"/>
        <v/>
      </c>
      <c r="V571" s="68" t="str">
        <f t="shared" si="67"/>
        <v/>
      </c>
    </row>
    <row r="572" spans="1:22" x14ac:dyDescent="0.35">
      <c r="A572" s="27">
        <v>577</v>
      </c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38" t="str">
        <f t="shared" si="62"/>
        <v/>
      </c>
      <c r="R572" s="38" t="str">
        <f t="shared" si="63"/>
        <v/>
      </c>
      <c r="S572" s="38" t="str">
        <f t="shared" si="64"/>
        <v/>
      </c>
      <c r="T572" s="38" t="str">
        <f t="shared" si="65"/>
        <v/>
      </c>
      <c r="U572" s="38" t="str">
        <f t="shared" si="66"/>
        <v/>
      </c>
      <c r="V572" s="68" t="str">
        <f t="shared" si="67"/>
        <v/>
      </c>
    </row>
    <row r="573" spans="1:22" x14ac:dyDescent="0.35">
      <c r="A573" s="27">
        <v>578</v>
      </c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38" t="str">
        <f t="shared" si="62"/>
        <v/>
      </c>
      <c r="R573" s="38" t="str">
        <f t="shared" si="63"/>
        <v/>
      </c>
      <c r="S573" s="38" t="str">
        <f t="shared" si="64"/>
        <v/>
      </c>
      <c r="T573" s="38" t="str">
        <f t="shared" si="65"/>
        <v/>
      </c>
      <c r="U573" s="38" t="str">
        <f t="shared" si="66"/>
        <v/>
      </c>
      <c r="V573" s="68" t="str">
        <f t="shared" si="67"/>
        <v/>
      </c>
    </row>
    <row r="574" spans="1:22" x14ac:dyDescent="0.35">
      <c r="A574" s="27">
        <v>579</v>
      </c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38" t="str">
        <f t="shared" si="62"/>
        <v/>
      </c>
      <c r="R574" s="38" t="str">
        <f t="shared" si="63"/>
        <v/>
      </c>
      <c r="S574" s="38" t="str">
        <f t="shared" si="64"/>
        <v/>
      </c>
      <c r="T574" s="38" t="str">
        <f t="shared" si="65"/>
        <v/>
      </c>
      <c r="U574" s="38" t="str">
        <f t="shared" si="66"/>
        <v/>
      </c>
      <c r="V574" s="68" t="str">
        <f t="shared" si="67"/>
        <v/>
      </c>
    </row>
    <row r="575" spans="1:22" x14ac:dyDescent="0.35">
      <c r="A575" s="27">
        <v>580</v>
      </c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38" t="str">
        <f t="shared" si="62"/>
        <v/>
      </c>
      <c r="R575" s="38" t="str">
        <f t="shared" si="63"/>
        <v/>
      </c>
      <c r="S575" s="38" t="str">
        <f t="shared" si="64"/>
        <v/>
      </c>
      <c r="T575" s="38" t="str">
        <f t="shared" si="65"/>
        <v/>
      </c>
      <c r="U575" s="38" t="str">
        <f t="shared" si="66"/>
        <v/>
      </c>
      <c r="V575" s="68" t="str">
        <f t="shared" si="67"/>
        <v/>
      </c>
    </row>
    <row r="576" spans="1:22" x14ac:dyDescent="0.35">
      <c r="A576" s="27">
        <v>581</v>
      </c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38" t="str">
        <f t="shared" si="62"/>
        <v/>
      </c>
      <c r="R576" s="38" t="str">
        <f t="shared" si="63"/>
        <v/>
      </c>
      <c r="S576" s="38" t="str">
        <f t="shared" si="64"/>
        <v/>
      </c>
      <c r="T576" s="38" t="str">
        <f t="shared" si="65"/>
        <v/>
      </c>
      <c r="U576" s="38" t="str">
        <f t="shared" si="66"/>
        <v/>
      </c>
      <c r="V576" s="68" t="str">
        <f t="shared" si="67"/>
        <v/>
      </c>
    </row>
    <row r="577" spans="1:22" x14ac:dyDescent="0.35">
      <c r="A577" s="27">
        <v>582</v>
      </c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38" t="str">
        <f t="shared" si="62"/>
        <v/>
      </c>
      <c r="R577" s="38" t="str">
        <f t="shared" si="63"/>
        <v/>
      </c>
      <c r="S577" s="38" t="str">
        <f t="shared" si="64"/>
        <v/>
      </c>
      <c r="T577" s="38" t="str">
        <f t="shared" si="65"/>
        <v/>
      </c>
      <c r="U577" s="38" t="str">
        <f t="shared" si="66"/>
        <v/>
      </c>
      <c r="V577" s="68" t="str">
        <f t="shared" si="67"/>
        <v/>
      </c>
    </row>
    <row r="578" spans="1:22" x14ac:dyDescent="0.35">
      <c r="A578" s="27">
        <v>583</v>
      </c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38" t="str">
        <f t="shared" si="62"/>
        <v/>
      </c>
      <c r="R578" s="38" t="str">
        <f t="shared" si="63"/>
        <v/>
      </c>
      <c r="S578" s="38" t="str">
        <f t="shared" si="64"/>
        <v/>
      </c>
      <c r="T578" s="38" t="str">
        <f t="shared" si="65"/>
        <v/>
      </c>
      <c r="U578" s="38" t="str">
        <f t="shared" si="66"/>
        <v/>
      </c>
      <c r="V578" s="68" t="str">
        <f t="shared" si="67"/>
        <v/>
      </c>
    </row>
    <row r="579" spans="1:22" x14ac:dyDescent="0.35">
      <c r="A579" s="27">
        <v>584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38" t="str">
        <f t="shared" si="62"/>
        <v/>
      </c>
      <c r="R579" s="38" t="str">
        <f t="shared" si="63"/>
        <v/>
      </c>
      <c r="S579" s="38" t="str">
        <f t="shared" si="64"/>
        <v/>
      </c>
      <c r="T579" s="38" t="str">
        <f t="shared" si="65"/>
        <v/>
      </c>
      <c r="U579" s="38" t="str">
        <f t="shared" si="66"/>
        <v/>
      </c>
      <c r="V579" s="68" t="str">
        <f t="shared" si="67"/>
        <v/>
      </c>
    </row>
    <row r="580" spans="1:22" x14ac:dyDescent="0.35">
      <c r="A580" s="27">
        <v>585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38" t="str">
        <f t="shared" si="62"/>
        <v/>
      </c>
      <c r="R580" s="38" t="str">
        <f t="shared" si="63"/>
        <v/>
      </c>
      <c r="S580" s="38" t="str">
        <f t="shared" si="64"/>
        <v/>
      </c>
      <c r="T580" s="38" t="str">
        <f t="shared" si="65"/>
        <v/>
      </c>
      <c r="U580" s="38" t="str">
        <f t="shared" si="66"/>
        <v/>
      </c>
      <c r="V580" s="68" t="str">
        <f t="shared" si="67"/>
        <v/>
      </c>
    </row>
    <row r="581" spans="1:22" x14ac:dyDescent="0.35">
      <c r="A581" s="27">
        <v>586</v>
      </c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38" t="str">
        <f t="shared" si="62"/>
        <v/>
      </c>
      <c r="R581" s="38" t="str">
        <f t="shared" si="63"/>
        <v/>
      </c>
      <c r="S581" s="38" t="str">
        <f t="shared" si="64"/>
        <v/>
      </c>
      <c r="T581" s="38" t="str">
        <f t="shared" si="65"/>
        <v/>
      </c>
      <c r="U581" s="38" t="str">
        <f t="shared" si="66"/>
        <v/>
      </c>
      <c r="V581" s="68" t="str">
        <f t="shared" si="67"/>
        <v/>
      </c>
    </row>
    <row r="582" spans="1:22" x14ac:dyDescent="0.35">
      <c r="A582" s="27">
        <v>587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38" t="str">
        <f t="shared" si="62"/>
        <v/>
      </c>
      <c r="R582" s="38" t="str">
        <f t="shared" si="63"/>
        <v/>
      </c>
      <c r="S582" s="38" t="str">
        <f t="shared" si="64"/>
        <v/>
      </c>
      <c r="T582" s="38" t="str">
        <f t="shared" si="65"/>
        <v/>
      </c>
      <c r="U582" s="38" t="str">
        <f t="shared" si="66"/>
        <v/>
      </c>
      <c r="V582" s="68" t="str">
        <f t="shared" si="67"/>
        <v/>
      </c>
    </row>
    <row r="583" spans="1:22" x14ac:dyDescent="0.35">
      <c r="A583" s="27">
        <v>588</v>
      </c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38" t="str">
        <f t="shared" si="62"/>
        <v/>
      </c>
      <c r="R583" s="38" t="str">
        <f t="shared" si="63"/>
        <v/>
      </c>
      <c r="S583" s="38" t="str">
        <f t="shared" si="64"/>
        <v/>
      </c>
      <c r="T583" s="38" t="str">
        <f t="shared" si="65"/>
        <v/>
      </c>
      <c r="U583" s="38" t="str">
        <f t="shared" si="66"/>
        <v/>
      </c>
      <c r="V583" s="68" t="str">
        <f t="shared" si="67"/>
        <v/>
      </c>
    </row>
    <row r="584" spans="1:22" x14ac:dyDescent="0.35">
      <c r="A584" s="27">
        <v>589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38" t="str">
        <f t="shared" si="62"/>
        <v/>
      </c>
      <c r="R584" s="38" t="str">
        <f t="shared" si="63"/>
        <v/>
      </c>
      <c r="S584" s="38" t="str">
        <f t="shared" si="64"/>
        <v/>
      </c>
      <c r="T584" s="38" t="str">
        <f t="shared" si="65"/>
        <v/>
      </c>
      <c r="U584" s="38" t="str">
        <f t="shared" si="66"/>
        <v/>
      </c>
      <c r="V584" s="68" t="str">
        <f t="shared" si="67"/>
        <v/>
      </c>
    </row>
    <row r="585" spans="1:22" x14ac:dyDescent="0.35">
      <c r="A585" s="27">
        <v>590</v>
      </c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38" t="str">
        <f t="shared" si="62"/>
        <v/>
      </c>
      <c r="R585" s="38" t="str">
        <f t="shared" si="63"/>
        <v/>
      </c>
      <c r="S585" s="38" t="str">
        <f t="shared" si="64"/>
        <v/>
      </c>
      <c r="T585" s="38" t="str">
        <f t="shared" si="65"/>
        <v/>
      </c>
      <c r="U585" s="38" t="str">
        <f t="shared" si="66"/>
        <v/>
      </c>
      <c r="V585" s="68" t="str">
        <f t="shared" si="67"/>
        <v/>
      </c>
    </row>
    <row r="586" spans="1:22" x14ac:dyDescent="0.35">
      <c r="A586" s="27">
        <v>591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38" t="str">
        <f t="shared" si="62"/>
        <v/>
      </c>
      <c r="R586" s="38" t="str">
        <f t="shared" si="63"/>
        <v/>
      </c>
      <c r="S586" s="38" t="str">
        <f t="shared" si="64"/>
        <v/>
      </c>
      <c r="T586" s="38" t="str">
        <f t="shared" si="65"/>
        <v/>
      </c>
      <c r="U586" s="38" t="str">
        <f t="shared" si="66"/>
        <v/>
      </c>
      <c r="V586" s="68" t="str">
        <f t="shared" si="67"/>
        <v/>
      </c>
    </row>
    <row r="587" spans="1:22" x14ac:dyDescent="0.35">
      <c r="A587" s="27">
        <v>592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38" t="str">
        <f t="shared" si="62"/>
        <v/>
      </c>
      <c r="R587" s="38" t="str">
        <f t="shared" si="63"/>
        <v/>
      </c>
      <c r="S587" s="38" t="str">
        <f t="shared" si="64"/>
        <v/>
      </c>
      <c r="T587" s="38" t="str">
        <f t="shared" si="65"/>
        <v/>
      </c>
      <c r="U587" s="38" t="str">
        <f t="shared" si="66"/>
        <v/>
      </c>
      <c r="V587" s="68" t="str">
        <f t="shared" si="67"/>
        <v/>
      </c>
    </row>
    <row r="588" spans="1:22" x14ac:dyDescent="0.35">
      <c r="A588" s="27">
        <v>593</v>
      </c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38" t="str">
        <f t="shared" si="62"/>
        <v/>
      </c>
      <c r="R588" s="38" t="str">
        <f t="shared" si="63"/>
        <v/>
      </c>
      <c r="S588" s="38" t="str">
        <f t="shared" si="64"/>
        <v/>
      </c>
      <c r="T588" s="38" t="str">
        <f t="shared" si="65"/>
        <v/>
      </c>
      <c r="U588" s="38" t="str">
        <f t="shared" si="66"/>
        <v/>
      </c>
      <c r="V588" s="68" t="str">
        <f t="shared" si="67"/>
        <v/>
      </c>
    </row>
    <row r="589" spans="1:22" x14ac:dyDescent="0.35">
      <c r="A589" s="27">
        <v>594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38" t="str">
        <f t="shared" si="62"/>
        <v/>
      </c>
      <c r="R589" s="38" t="str">
        <f t="shared" si="63"/>
        <v/>
      </c>
      <c r="S589" s="38" t="str">
        <f t="shared" si="64"/>
        <v/>
      </c>
      <c r="T589" s="38" t="str">
        <f t="shared" si="65"/>
        <v/>
      </c>
      <c r="U589" s="38" t="str">
        <f t="shared" si="66"/>
        <v/>
      </c>
      <c r="V589" s="68" t="str">
        <f t="shared" si="67"/>
        <v/>
      </c>
    </row>
    <row r="590" spans="1:22" x14ac:dyDescent="0.35">
      <c r="A590" s="27">
        <v>595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38" t="str">
        <f t="shared" si="62"/>
        <v/>
      </c>
      <c r="R590" s="38" t="str">
        <f t="shared" si="63"/>
        <v/>
      </c>
      <c r="S590" s="38" t="str">
        <f t="shared" si="64"/>
        <v/>
      </c>
      <c r="T590" s="38" t="str">
        <f t="shared" si="65"/>
        <v/>
      </c>
      <c r="U590" s="38" t="str">
        <f t="shared" si="66"/>
        <v/>
      </c>
      <c r="V590" s="68" t="str">
        <f t="shared" si="67"/>
        <v/>
      </c>
    </row>
    <row r="591" spans="1:22" x14ac:dyDescent="0.35">
      <c r="A591" s="27">
        <v>596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38" t="str">
        <f t="shared" si="62"/>
        <v/>
      </c>
      <c r="R591" s="38" t="str">
        <f t="shared" si="63"/>
        <v/>
      </c>
      <c r="S591" s="38" t="str">
        <f t="shared" si="64"/>
        <v/>
      </c>
      <c r="T591" s="38" t="str">
        <f t="shared" si="65"/>
        <v/>
      </c>
      <c r="U591" s="38" t="str">
        <f t="shared" si="66"/>
        <v/>
      </c>
      <c r="V591" s="68" t="str">
        <f t="shared" si="67"/>
        <v/>
      </c>
    </row>
    <row r="592" spans="1:22" x14ac:dyDescent="0.35">
      <c r="A592" s="27">
        <v>597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38" t="str">
        <f t="shared" si="62"/>
        <v/>
      </c>
      <c r="R592" s="38" t="str">
        <f t="shared" si="63"/>
        <v/>
      </c>
      <c r="S592" s="38" t="str">
        <f t="shared" si="64"/>
        <v/>
      </c>
      <c r="T592" s="38" t="str">
        <f t="shared" si="65"/>
        <v/>
      </c>
      <c r="U592" s="38" t="str">
        <f t="shared" si="66"/>
        <v/>
      </c>
      <c r="V592" s="68" t="str">
        <f t="shared" si="67"/>
        <v/>
      </c>
    </row>
    <row r="593" spans="1:22" x14ac:dyDescent="0.35">
      <c r="A593" s="27">
        <v>598</v>
      </c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38" t="str">
        <f t="shared" ref="Q593:Q656" si="68">IF(L593="","",(((L593-$I$9)/$I$10)*10)+50)</f>
        <v/>
      </c>
      <c r="R593" s="38" t="str">
        <f t="shared" ref="R593:R656" si="69">IF(M593="","",(((M593-$J$9)/$J$10)*10)+50)</f>
        <v/>
      </c>
      <c r="S593" s="38" t="str">
        <f t="shared" ref="S593:S656" si="70">IF(N593="","",(((N593-$K$9)/$K$10)*10)+50)</f>
        <v/>
      </c>
      <c r="T593" s="38" t="str">
        <f t="shared" ref="T593:T656" si="71">IF(O593="","",(((O593-$L$9)/$L$10)*10)+50)</f>
        <v/>
      </c>
      <c r="U593" s="38" t="str">
        <f t="shared" ref="U593:U656" si="72">IF(P593="","",(((P593-$M$9)/$M$10)*10)+50)</f>
        <v/>
      </c>
      <c r="V593" s="68" t="str">
        <f t="shared" si="67"/>
        <v/>
      </c>
    </row>
    <row r="594" spans="1:22" x14ac:dyDescent="0.35">
      <c r="A594" s="27">
        <v>599</v>
      </c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38" t="str">
        <f t="shared" si="68"/>
        <v/>
      </c>
      <c r="R594" s="38" t="str">
        <f t="shared" si="69"/>
        <v/>
      </c>
      <c r="S594" s="38" t="str">
        <f t="shared" si="70"/>
        <v/>
      </c>
      <c r="T594" s="38" t="str">
        <f t="shared" si="71"/>
        <v/>
      </c>
      <c r="U594" s="38" t="str">
        <f t="shared" si="72"/>
        <v/>
      </c>
      <c r="V594" s="68" t="str">
        <f t="shared" ref="V594:V657" si="73">IF(B594="","",AVERAGE(Q594:U594))</f>
        <v/>
      </c>
    </row>
    <row r="595" spans="1:22" x14ac:dyDescent="0.35">
      <c r="A595" s="27">
        <v>600</v>
      </c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38" t="str">
        <f t="shared" si="68"/>
        <v/>
      </c>
      <c r="R595" s="38" t="str">
        <f t="shared" si="69"/>
        <v/>
      </c>
      <c r="S595" s="38" t="str">
        <f t="shared" si="70"/>
        <v/>
      </c>
      <c r="T595" s="38" t="str">
        <f t="shared" si="71"/>
        <v/>
      </c>
      <c r="U595" s="38" t="str">
        <f t="shared" si="72"/>
        <v/>
      </c>
      <c r="V595" s="68" t="str">
        <f t="shared" si="73"/>
        <v/>
      </c>
    </row>
    <row r="596" spans="1:22" x14ac:dyDescent="0.35">
      <c r="A596" s="27">
        <v>601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38" t="str">
        <f t="shared" si="68"/>
        <v/>
      </c>
      <c r="R596" s="38" t="str">
        <f t="shared" si="69"/>
        <v/>
      </c>
      <c r="S596" s="38" t="str">
        <f t="shared" si="70"/>
        <v/>
      </c>
      <c r="T596" s="38" t="str">
        <f t="shared" si="71"/>
        <v/>
      </c>
      <c r="U596" s="38" t="str">
        <f t="shared" si="72"/>
        <v/>
      </c>
      <c r="V596" s="68" t="str">
        <f t="shared" si="73"/>
        <v/>
      </c>
    </row>
    <row r="597" spans="1:22" x14ac:dyDescent="0.35">
      <c r="A597" s="27">
        <v>602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38" t="str">
        <f t="shared" si="68"/>
        <v/>
      </c>
      <c r="R597" s="38" t="str">
        <f t="shared" si="69"/>
        <v/>
      </c>
      <c r="S597" s="38" t="str">
        <f t="shared" si="70"/>
        <v/>
      </c>
      <c r="T597" s="38" t="str">
        <f t="shared" si="71"/>
        <v/>
      </c>
      <c r="U597" s="38" t="str">
        <f t="shared" si="72"/>
        <v/>
      </c>
      <c r="V597" s="68" t="str">
        <f t="shared" si="73"/>
        <v/>
      </c>
    </row>
    <row r="598" spans="1:22" x14ac:dyDescent="0.35">
      <c r="A598" s="27">
        <v>603</v>
      </c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38" t="str">
        <f t="shared" si="68"/>
        <v/>
      </c>
      <c r="R598" s="38" t="str">
        <f t="shared" si="69"/>
        <v/>
      </c>
      <c r="S598" s="38" t="str">
        <f t="shared" si="70"/>
        <v/>
      </c>
      <c r="T598" s="38" t="str">
        <f t="shared" si="71"/>
        <v/>
      </c>
      <c r="U598" s="38" t="str">
        <f t="shared" si="72"/>
        <v/>
      </c>
      <c r="V598" s="68" t="str">
        <f t="shared" si="73"/>
        <v/>
      </c>
    </row>
    <row r="599" spans="1:22" x14ac:dyDescent="0.35">
      <c r="A599" s="27">
        <v>604</v>
      </c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38" t="str">
        <f t="shared" si="68"/>
        <v/>
      </c>
      <c r="R599" s="38" t="str">
        <f t="shared" si="69"/>
        <v/>
      </c>
      <c r="S599" s="38" t="str">
        <f t="shared" si="70"/>
        <v/>
      </c>
      <c r="T599" s="38" t="str">
        <f t="shared" si="71"/>
        <v/>
      </c>
      <c r="U599" s="38" t="str">
        <f t="shared" si="72"/>
        <v/>
      </c>
      <c r="V599" s="68" t="str">
        <f t="shared" si="73"/>
        <v/>
      </c>
    </row>
    <row r="600" spans="1:22" x14ac:dyDescent="0.35">
      <c r="A600" s="27">
        <v>605</v>
      </c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38" t="str">
        <f t="shared" si="68"/>
        <v/>
      </c>
      <c r="R600" s="38" t="str">
        <f t="shared" si="69"/>
        <v/>
      </c>
      <c r="S600" s="38" t="str">
        <f t="shared" si="70"/>
        <v/>
      </c>
      <c r="T600" s="38" t="str">
        <f t="shared" si="71"/>
        <v/>
      </c>
      <c r="U600" s="38" t="str">
        <f t="shared" si="72"/>
        <v/>
      </c>
      <c r="V600" s="68" t="str">
        <f t="shared" si="73"/>
        <v/>
      </c>
    </row>
    <row r="601" spans="1:22" x14ac:dyDescent="0.35">
      <c r="A601" s="27">
        <v>606</v>
      </c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38" t="str">
        <f t="shared" si="68"/>
        <v/>
      </c>
      <c r="R601" s="38" t="str">
        <f t="shared" si="69"/>
        <v/>
      </c>
      <c r="S601" s="38" t="str">
        <f t="shared" si="70"/>
        <v/>
      </c>
      <c r="T601" s="38" t="str">
        <f t="shared" si="71"/>
        <v/>
      </c>
      <c r="U601" s="38" t="str">
        <f t="shared" si="72"/>
        <v/>
      </c>
      <c r="V601" s="68" t="str">
        <f t="shared" si="73"/>
        <v/>
      </c>
    </row>
    <row r="602" spans="1:22" x14ac:dyDescent="0.35">
      <c r="A602" s="27">
        <v>607</v>
      </c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38" t="str">
        <f t="shared" si="68"/>
        <v/>
      </c>
      <c r="R602" s="38" t="str">
        <f t="shared" si="69"/>
        <v/>
      </c>
      <c r="S602" s="38" t="str">
        <f t="shared" si="70"/>
        <v/>
      </c>
      <c r="T602" s="38" t="str">
        <f t="shared" si="71"/>
        <v/>
      </c>
      <c r="U602" s="38" t="str">
        <f t="shared" si="72"/>
        <v/>
      </c>
      <c r="V602" s="68" t="str">
        <f t="shared" si="73"/>
        <v/>
      </c>
    </row>
    <row r="603" spans="1:22" x14ac:dyDescent="0.35">
      <c r="A603" s="27">
        <v>608</v>
      </c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38" t="str">
        <f t="shared" si="68"/>
        <v/>
      </c>
      <c r="R603" s="38" t="str">
        <f t="shared" si="69"/>
        <v/>
      </c>
      <c r="S603" s="38" t="str">
        <f t="shared" si="70"/>
        <v/>
      </c>
      <c r="T603" s="38" t="str">
        <f t="shared" si="71"/>
        <v/>
      </c>
      <c r="U603" s="38" t="str">
        <f t="shared" si="72"/>
        <v/>
      </c>
      <c r="V603" s="68" t="str">
        <f t="shared" si="73"/>
        <v/>
      </c>
    </row>
    <row r="604" spans="1:22" x14ac:dyDescent="0.35">
      <c r="A604" s="27">
        <v>609</v>
      </c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38" t="str">
        <f t="shared" si="68"/>
        <v/>
      </c>
      <c r="R604" s="38" t="str">
        <f t="shared" si="69"/>
        <v/>
      </c>
      <c r="S604" s="38" t="str">
        <f t="shared" si="70"/>
        <v/>
      </c>
      <c r="T604" s="38" t="str">
        <f t="shared" si="71"/>
        <v/>
      </c>
      <c r="U604" s="38" t="str">
        <f t="shared" si="72"/>
        <v/>
      </c>
      <c r="V604" s="68" t="str">
        <f t="shared" si="73"/>
        <v/>
      </c>
    </row>
    <row r="605" spans="1:22" x14ac:dyDescent="0.35">
      <c r="A605" s="27">
        <v>610</v>
      </c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38" t="str">
        <f t="shared" si="68"/>
        <v/>
      </c>
      <c r="R605" s="38" t="str">
        <f t="shared" si="69"/>
        <v/>
      </c>
      <c r="S605" s="38" t="str">
        <f t="shared" si="70"/>
        <v/>
      </c>
      <c r="T605" s="38" t="str">
        <f t="shared" si="71"/>
        <v/>
      </c>
      <c r="U605" s="38" t="str">
        <f t="shared" si="72"/>
        <v/>
      </c>
      <c r="V605" s="68" t="str">
        <f t="shared" si="73"/>
        <v/>
      </c>
    </row>
    <row r="606" spans="1:22" x14ac:dyDescent="0.35">
      <c r="A606" s="27">
        <v>611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38" t="str">
        <f t="shared" si="68"/>
        <v/>
      </c>
      <c r="R606" s="38" t="str">
        <f t="shared" si="69"/>
        <v/>
      </c>
      <c r="S606" s="38" t="str">
        <f t="shared" si="70"/>
        <v/>
      </c>
      <c r="T606" s="38" t="str">
        <f t="shared" si="71"/>
        <v/>
      </c>
      <c r="U606" s="38" t="str">
        <f t="shared" si="72"/>
        <v/>
      </c>
      <c r="V606" s="68" t="str">
        <f t="shared" si="73"/>
        <v/>
      </c>
    </row>
    <row r="607" spans="1:22" x14ac:dyDescent="0.35">
      <c r="A607" s="27">
        <v>612</v>
      </c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38" t="str">
        <f t="shared" si="68"/>
        <v/>
      </c>
      <c r="R607" s="38" t="str">
        <f t="shared" si="69"/>
        <v/>
      </c>
      <c r="S607" s="38" t="str">
        <f t="shared" si="70"/>
        <v/>
      </c>
      <c r="T607" s="38" t="str">
        <f t="shared" si="71"/>
        <v/>
      </c>
      <c r="U607" s="38" t="str">
        <f t="shared" si="72"/>
        <v/>
      </c>
      <c r="V607" s="68" t="str">
        <f t="shared" si="73"/>
        <v/>
      </c>
    </row>
    <row r="608" spans="1:22" x14ac:dyDescent="0.35">
      <c r="A608" s="27">
        <v>613</v>
      </c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38" t="str">
        <f t="shared" si="68"/>
        <v/>
      </c>
      <c r="R608" s="38" t="str">
        <f t="shared" si="69"/>
        <v/>
      </c>
      <c r="S608" s="38" t="str">
        <f t="shared" si="70"/>
        <v/>
      </c>
      <c r="T608" s="38" t="str">
        <f t="shared" si="71"/>
        <v/>
      </c>
      <c r="U608" s="38" t="str">
        <f t="shared" si="72"/>
        <v/>
      </c>
      <c r="V608" s="68" t="str">
        <f t="shared" si="73"/>
        <v/>
      </c>
    </row>
    <row r="609" spans="1:22" x14ac:dyDescent="0.35">
      <c r="A609" s="27">
        <v>614</v>
      </c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38" t="str">
        <f t="shared" si="68"/>
        <v/>
      </c>
      <c r="R609" s="38" t="str">
        <f t="shared" si="69"/>
        <v/>
      </c>
      <c r="S609" s="38" t="str">
        <f t="shared" si="70"/>
        <v/>
      </c>
      <c r="T609" s="38" t="str">
        <f t="shared" si="71"/>
        <v/>
      </c>
      <c r="U609" s="38" t="str">
        <f t="shared" si="72"/>
        <v/>
      </c>
      <c r="V609" s="68" t="str">
        <f t="shared" si="73"/>
        <v/>
      </c>
    </row>
    <row r="610" spans="1:22" x14ac:dyDescent="0.35">
      <c r="A610" s="27">
        <v>615</v>
      </c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38" t="str">
        <f t="shared" si="68"/>
        <v/>
      </c>
      <c r="R610" s="38" t="str">
        <f t="shared" si="69"/>
        <v/>
      </c>
      <c r="S610" s="38" t="str">
        <f t="shared" si="70"/>
        <v/>
      </c>
      <c r="T610" s="38" t="str">
        <f t="shared" si="71"/>
        <v/>
      </c>
      <c r="U610" s="38" t="str">
        <f t="shared" si="72"/>
        <v/>
      </c>
      <c r="V610" s="68" t="str">
        <f t="shared" si="73"/>
        <v/>
      </c>
    </row>
    <row r="611" spans="1:22" x14ac:dyDescent="0.35">
      <c r="A611" s="27">
        <v>616</v>
      </c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38" t="str">
        <f t="shared" si="68"/>
        <v/>
      </c>
      <c r="R611" s="38" t="str">
        <f t="shared" si="69"/>
        <v/>
      </c>
      <c r="S611" s="38" t="str">
        <f t="shared" si="70"/>
        <v/>
      </c>
      <c r="T611" s="38" t="str">
        <f t="shared" si="71"/>
        <v/>
      </c>
      <c r="U611" s="38" t="str">
        <f t="shared" si="72"/>
        <v/>
      </c>
      <c r="V611" s="68" t="str">
        <f t="shared" si="73"/>
        <v/>
      </c>
    </row>
    <row r="612" spans="1:22" x14ac:dyDescent="0.35">
      <c r="A612" s="27">
        <v>617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38" t="str">
        <f t="shared" si="68"/>
        <v/>
      </c>
      <c r="R612" s="38" t="str">
        <f t="shared" si="69"/>
        <v/>
      </c>
      <c r="S612" s="38" t="str">
        <f t="shared" si="70"/>
        <v/>
      </c>
      <c r="T612" s="38" t="str">
        <f t="shared" si="71"/>
        <v/>
      </c>
      <c r="U612" s="38" t="str">
        <f t="shared" si="72"/>
        <v/>
      </c>
      <c r="V612" s="68" t="str">
        <f t="shared" si="73"/>
        <v/>
      </c>
    </row>
    <row r="613" spans="1:22" x14ac:dyDescent="0.35">
      <c r="A613" s="27">
        <v>618</v>
      </c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38" t="str">
        <f t="shared" si="68"/>
        <v/>
      </c>
      <c r="R613" s="38" t="str">
        <f t="shared" si="69"/>
        <v/>
      </c>
      <c r="S613" s="38" t="str">
        <f t="shared" si="70"/>
        <v/>
      </c>
      <c r="T613" s="38" t="str">
        <f t="shared" si="71"/>
        <v/>
      </c>
      <c r="U613" s="38" t="str">
        <f t="shared" si="72"/>
        <v/>
      </c>
      <c r="V613" s="68" t="str">
        <f t="shared" si="73"/>
        <v/>
      </c>
    </row>
    <row r="614" spans="1:22" x14ac:dyDescent="0.35">
      <c r="A614" s="27">
        <v>619</v>
      </c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38" t="str">
        <f t="shared" si="68"/>
        <v/>
      </c>
      <c r="R614" s="38" t="str">
        <f t="shared" si="69"/>
        <v/>
      </c>
      <c r="S614" s="38" t="str">
        <f t="shared" si="70"/>
        <v/>
      </c>
      <c r="T614" s="38" t="str">
        <f t="shared" si="71"/>
        <v/>
      </c>
      <c r="U614" s="38" t="str">
        <f t="shared" si="72"/>
        <v/>
      </c>
      <c r="V614" s="68" t="str">
        <f t="shared" si="73"/>
        <v/>
      </c>
    </row>
    <row r="615" spans="1:22" x14ac:dyDescent="0.35">
      <c r="A615" s="27">
        <v>620</v>
      </c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38" t="str">
        <f t="shared" si="68"/>
        <v/>
      </c>
      <c r="R615" s="38" t="str">
        <f t="shared" si="69"/>
        <v/>
      </c>
      <c r="S615" s="38" t="str">
        <f t="shared" si="70"/>
        <v/>
      </c>
      <c r="T615" s="38" t="str">
        <f t="shared" si="71"/>
        <v/>
      </c>
      <c r="U615" s="38" t="str">
        <f t="shared" si="72"/>
        <v/>
      </c>
      <c r="V615" s="68" t="str">
        <f t="shared" si="73"/>
        <v/>
      </c>
    </row>
    <row r="616" spans="1:22" x14ac:dyDescent="0.35">
      <c r="A616" s="27">
        <v>621</v>
      </c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38" t="str">
        <f t="shared" si="68"/>
        <v/>
      </c>
      <c r="R616" s="38" t="str">
        <f t="shared" si="69"/>
        <v/>
      </c>
      <c r="S616" s="38" t="str">
        <f t="shared" si="70"/>
        <v/>
      </c>
      <c r="T616" s="38" t="str">
        <f t="shared" si="71"/>
        <v/>
      </c>
      <c r="U616" s="38" t="str">
        <f t="shared" si="72"/>
        <v/>
      </c>
      <c r="V616" s="68" t="str">
        <f t="shared" si="73"/>
        <v/>
      </c>
    </row>
    <row r="617" spans="1:22" x14ac:dyDescent="0.35">
      <c r="A617" s="27">
        <v>622</v>
      </c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38" t="str">
        <f t="shared" si="68"/>
        <v/>
      </c>
      <c r="R617" s="38" t="str">
        <f t="shared" si="69"/>
        <v/>
      </c>
      <c r="S617" s="38" t="str">
        <f t="shared" si="70"/>
        <v/>
      </c>
      <c r="T617" s="38" t="str">
        <f t="shared" si="71"/>
        <v/>
      </c>
      <c r="U617" s="38" t="str">
        <f t="shared" si="72"/>
        <v/>
      </c>
      <c r="V617" s="68" t="str">
        <f t="shared" si="73"/>
        <v/>
      </c>
    </row>
    <row r="618" spans="1:22" x14ac:dyDescent="0.35">
      <c r="A618" s="27">
        <v>623</v>
      </c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38" t="str">
        <f t="shared" si="68"/>
        <v/>
      </c>
      <c r="R618" s="38" t="str">
        <f t="shared" si="69"/>
        <v/>
      </c>
      <c r="S618" s="38" t="str">
        <f t="shared" si="70"/>
        <v/>
      </c>
      <c r="T618" s="38" t="str">
        <f t="shared" si="71"/>
        <v/>
      </c>
      <c r="U618" s="38" t="str">
        <f t="shared" si="72"/>
        <v/>
      </c>
      <c r="V618" s="68" t="str">
        <f t="shared" si="73"/>
        <v/>
      </c>
    </row>
    <row r="619" spans="1:22" x14ac:dyDescent="0.35">
      <c r="A619" s="27">
        <v>624</v>
      </c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38" t="str">
        <f t="shared" si="68"/>
        <v/>
      </c>
      <c r="R619" s="38" t="str">
        <f t="shared" si="69"/>
        <v/>
      </c>
      <c r="S619" s="38" t="str">
        <f t="shared" si="70"/>
        <v/>
      </c>
      <c r="T619" s="38" t="str">
        <f t="shared" si="71"/>
        <v/>
      </c>
      <c r="U619" s="38" t="str">
        <f t="shared" si="72"/>
        <v/>
      </c>
      <c r="V619" s="68" t="str">
        <f t="shared" si="73"/>
        <v/>
      </c>
    </row>
    <row r="620" spans="1:22" x14ac:dyDescent="0.35">
      <c r="A620" s="27">
        <v>625</v>
      </c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38" t="str">
        <f t="shared" si="68"/>
        <v/>
      </c>
      <c r="R620" s="38" t="str">
        <f t="shared" si="69"/>
        <v/>
      </c>
      <c r="S620" s="38" t="str">
        <f t="shared" si="70"/>
        <v/>
      </c>
      <c r="T620" s="38" t="str">
        <f t="shared" si="71"/>
        <v/>
      </c>
      <c r="U620" s="38" t="str">
        <f t="shared" si="72"/>
        <v/>
      </c>
      <c r="V620" s="68" t="str">
        <f t="shared" si="73"/>
        <v/>
      </c>
    </row>
    <row r="621" spans="1:22" x14ac:dyDescent="0.35">
      <c r="A621" s="27">
        <v>626</v>
      </c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38" t="str">
        <f t="shared" si="68"/>
        <v/>
      </c>
      <c r="R621" s="38" t="str">
        <f t="shared" si="69"/>
        <v/>
      </c>
      <c r="S621" s="38" t="str">
        <f t="shared" si="70"/>
        <v/>
      </c>
      <c r="T621" s="38" t="str">
        <f t="shared" si="71"/>
        <v/>
      </c>
      <c r="U621" s="38" t="str">
        <f t="shared" si="72"/>
        <v/>
      </c>
      <c r="V621" s="68" t="str">
        <f t="shared" si="73"/>
        <v/>
      </c>
    </row>
    <row r="622" spans="1:22" x14ac:dyDescent="0.35">
      <c r="A622" s="27">
        <v>627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38" t="str">
        <f t="shared" si="68"/>
        <v/>
      </c>
      <c r="R622" s="38" t="str">
        <f t="shared" si="69"/>
        <v/>
      </c>
      <c r="S622" s="38" t="str">
        <f t="shared" si="70"/>
        <v/>
      </c>
      <c r="T622" s="38" t="str">
        <f t="shared" si="71"/>
        <v/>
      </c>
      <c r="U622" s="38" t="str">
        <f t="shared" si="72"/>
        <v/>
      </c>
      <c r="V622" s="68" t="str">
        <f t="shared" si="73"/>
        <v/>
      </c>
    </row>
    <row r="623" spans="1:22" x14ac:dyDescent="0.35">
      <c r="A623" s="27">
        <v>628</v>
      </c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38" t="str">
        <f t="shared" si="68"/>
        <v/>
      </c>
      <c r="R623" s="38" t="str">
        <f t="shared" si="69"/>
        <v/>
      </c>
      <c r="S623" s="38" t="str">
        <f t="shared" si="70"/>
        <v/>
      </c>
      <c r="T623" s="38" t="str">
        <f t="shared" si="71"/>
        <v/>
      </c>
      <c r="U623" s="38" t="str">
        <f t="shared" si="72"/>
        <v/>
      </c>
      <c r="V623" s="68" t="str">
        <f t="shared" si="73"/>
        <v/>
      </c>
    </row>
    <row r="624" spans="1:22" x14ac:dyDescent="0.35">
      <c r="A624" s="27">
        <v>629</v>
      </c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38" t="str">
        <f t="shared" si="68"/>
        <v/>
      </c>
      <c r="R624" s="38" t="str">
        <f t="shared" si="69"/>
        <v/>
      </c>
      <c r="S624" s="38" t="str">
        <f t="shared" si="70"/>
        <v/>
      </c>
      <c r="T624" s="38" t="str">
        <f t="shared" si="71"/>
        <v/>
      </c>
      <c r="U624" s="38" t="str">
        <f t="shared" si="72"/>
        <v/>
      </c>
      <c r="V624" s="68" t="str">
        <f t="shared" si="73"/>
        <v/>
      </c>
    </row>
    <row r="625" spans="1:22" x14ac:dyDescent="0.35">
      <c r="A625" s="27">
        <v>630</v>
      </c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38" t="str">
        <f t="shared" si="68"/>
        <v/>
      </c>
      <c r="R625" s="38" t="str">
        <f t="shared" si="69"/>
        <v/>
      </c>
      <c r="S625" s="38" t="str">
        <f t="shared" si="70"/>
        <v/>
      </c>
      <c r="T625" s="38" t="str">
        <f t="shared" si="71"/>
        <v/>
      </c>
      <c r="U625" s="38" t="str">
        <f t="shared" si="72"/>
        <v/>
      </c>
      <c r="V625" s="68" t="str">
        <f t="shared" si="73"/>
        <v/>
      </c>
    </row>
    <row r="626" spans="1:22" x14ac:dyDescent="0.35">
      <c r="A626" s="27">
        <v>631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38" t="str">
        <f t="shared" si="68"/>
        <v/>
      </c>
      <c r="R626" s="38" t="str">
        <f t="shared" si="69"/>
        <v/>
      </c>
      <c r="S626" s="38" t="str">
        <f t="shared" si="70"/>
        <v/>
      </c>
      <c r="T626" s="38" t="str">
        <f t="shared" si="71"/>
        <v/>
      </c>
      <c r="U626" s="38" t="str">
        <f t="shared" si="72"/>
        <v/>
      </c>
      <c r="V626" s="68" t="str">
        <f t="shared" si="73"/>
        <v/>
      </c>
    </row>
    <row r="627" spans="1:22" x14ac:dyDescent="0.35">
      <c r="A627" s="27">
        <v>632</v>
      </c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38" t="str">
        <f t="shared" si="68"/>
        <v/>
      </c>
      <c r="R627" s="38" t="str">
        <f t="shared" si="69"/>
        <v/>
      </c>
      <c r="S627" s="38" t="str">
        <f t="shared" si="70"/>
        <v/>
      </c>
      <c r="T627" s="38" t="str">
        <f t="shared" si="71"/>
        <v/>
      </c>
      <c r="U627" s="38" t="str">
        <f t="shared" si="72"/>
        <v/>
      </c>
      <c r="V627" s="68" t="str">
        <f t="shared" si="73"/>
        <v/>
      </c>
    </row>
    <row r="628" spans="1:22" x14ac:dyDescent="0.35">
      <c r="A628" s="27">
        <v>633</v>
      </c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38" t="str">
        <f t="shared" si="68"/>
        <v/>
      </c>
      <c r="R628" s="38" t="str">
        <f t="shared" si="69"/>
        <v/>
      </c>
      <c r="S628" s="38" t="str">
        <f t="shared" si="70"/>
        <v/>
      </c>
      <c r="T628" s="38" t="str">
        <f t="shared" si="71"/>
        <v/>
      </c>
      <c r="U628" s="38" t="str">
        <f t="shared" si="72"/>
        <v/>
      </c>
      <c r="V628" s="68" t="str">
        <f t="shared" si="73"/>
        <v/>
      </c>
    </row>
    <row r="629" spans="1:22" x14ac:dyDescent="0.35">
      <c r="A629" s="27">
        <v>634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38" t="str">
        <f t="shared" si="68"/>
        <v/>
      </c>
      <c r="R629" s="38" t="str">
        <f t="shared" si="69"/>
        <v/>
      </c>
      <c r="S629" s="38" t="str">
        <f t="shared" si="70"/>
        <v/>
      </c>
      <c r="T629" s="38" t="str">
        <f t="shared" si="71"/>
        <v/>
      </c>
      <c r="U629" s="38" t="str">
        <f t="shared" si="72"/>
        <v/>
      </c>
      <c r="V629" s="68" t="str">
        <f t="shared" si="73"/>
        <v/>
      </c>
    </row>
    <row r="630" spans="1:22" x14ac:dyDescent="0.35">
      <c r="A630" s="27">
        <v>635</v>
      </c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38" t="str">
        <f t="shared" si="68"/>
        <v/>
      </c>
      <c r="R630" s="38" t="str">
        <f t="shared" si="69"/>
        <v/>
      </c>
      <c r="S630" s="38" t="str">
        <f t="shared" si="70"/>
        <v/>
      </c>
      <c r="T630" s="38" t="str">
        <f t="shared" si="71"/>
        <v/>
      </c>
      <c r="U630" s="38" t="str">
        <f t="shared" si="72"/>
        <v/>
      </c>
      <c r="V630" s="68" t="str">
        <f t="shared" si="73"/>
        <v/>
      </c>
    </row>
    <row r="631" spans="1:22" x14ac:dyDescent="0.35">
      <c r="A631" s="27">
        <v>636</v>
      </c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38" t="str">
        <f t="shared" si="68"/>
        <v/>
      </c>
      <c r="R631" s="38" t="str">
        <f t="shared" si="69"/>
        <v/>
      </c>
      <c r="S631" s="38" t="str">
        <f t="shared" si="70"/>
        <v/>
      </c>
      <c r="T631" s="38" t="str">
        <f t="shared" si="71"/>
        <v/>
      </c>
      <c r="U631" s="38" t="str">
        <f t="shared" si="72"/>
        <v/>
      </c>
      <c r="V631" s="68" t="str">
        <f t="shared" si="73"/>
        <v/>
      </c>
    </row>
    <row r="632" spans="1:22" x14ac:dyDescent="0.35">
      <c r="A632" s="27">
        <v>637</v>
      </c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38" t="str">
        <f t="shared" si="68"/>
        <v/>
      </c>
      <c r="R632" s="38" t="str">
        <f t="shared" si="69"/>
        <v/>
      </c>
      <c r="S632" s="38" t="str">
        <f t="shared" si="70"/>
        <v/>
      </c>
      <c r="T632" s="38" t="str">
        <f t="shared" si="71"/>
        <v/>
      </c>
      <c r="U632" s="38" t="str">
        <f t="shared" si="72"/>
        <v/>
      </c>
      <c r="V632" s="68" t="str">
        <f t="shared" si="73"/>
        <v/>
      </c>
    </row>
    <row r="633" spans="1:22" x14ac:dyDescent="0.35">
      <c r="A633" s="27">
        <v>638</v>
      </c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38" t="str">
        <f t="shared" si="68"/>
        <v/>
      </c>
      <c r="R633" s="38" t="str">
        <f t="shared" si="69"/>
        <v/>
      </c>
      <c r="S633" s="38" t="str">
        <f t="shared" si="70"/>
        <v/>
      </c>
      <c r="T633" s="38" t="str">
        <f t="shared" si="71"/>
        <v/>
      </c>
      <c r="U633" s="38" t="str">
        <f t="shared" si="72"/>
        <v/>
      </c>
      <c r="V633" s="68" t="str">
        <f t="shared" si="73"/>
        <v/>
      </c>
    </row>
    <row r="634" spans="1:22" x14ac:dyDescent="0.35">
      <c r="A634" s="27">
        <v>639</v>
      </c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38" t="str">
        <f t="shared" si="68"/>
        <v/>
      </c>
      <c r="R634" s="38" t="str">
        <f t="shared" si="69"/>
        <v/>
      </c>
      <c r="S634" s="38" t="str">
        <f t="shared" si="70"/>
        <v/>
      </c>
      <c r="T634" s="38" t="str">
        <f t="shared" si="71"/>
        <v/>
      </c>
      <c r="U634" s="38" t="str">
        <f t="shared" si="72"/>
        <v/>
      </c>
      <c r="V634" s="68" t="str">
        <f t="shared" si="73"/>
        <v/>
      </c>
    </row>
    <row r="635" spans="1:22" x14ac:dyDescent="0.35">
      <c r="A635" s="27">
        <v>640</v>
      </c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38" t="str">
        <f t="shared" si="68"/>
        <v/>
      </c>
      <c r="R635" s="38" t="str">
        <f t="shared" si="69"/>
        <v/>
      </c>
      <c r="S635" s="38" t="str">
        <f t="shared" si="70"/>
        <v/>
      </c>
      <c r="T635" s="38" t="str">
        <f t="shared" si="71"/>
        <v/>
      </c>
      <c r="U635" s="38" t="str">
        <f t="shared" si="72"/>
        <v/>
      </c>
      <c r="V635" s="68" t="str">
        <f t="shared" si="73"/>
        <v/>
      </c>
    </row>
    <row r="636" spans="1:22" x14ac:dyDescent="0.35">
      <c r="A636" s="27">
        <v>641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38" t="str">
        <f t="shared" si="68"/>
        <v/>
      </c>
      <c r="R636" s="38" t="str">
        <f t="shared" si="69"/>
        <v/>
      </c>
      <c r="S636" s="38" t="str">
        <f t="shared" si="70"/>
        <v/>
      </c>
      <c r="T636" s="38" t="str">
        <f t="shared" si="71"/>
        <v/>
      </c>
      <c r="U636" s="38" t="str">
        <f t="shared" si="72"/>
        <v/>
      </c>
      <c r="V636" s="68" t="str">
        <f t="shared" si="73"/>
        <v/>
      </c>
    </row>
    <row r="637" spans="1:22" x14ac:dyDescent="0.35">
      <c r="A637" s="27">
        <v>642</v>
      </c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38" t="str">
        <f t="shared" si="68"/>
        <v/>
      </c>
      <c r="R637" s="38" t="str">
        <f t="shared" si="69"/>
        <v/>
      </c>
      <c r="S637" s="38" t="str">
        <f t="shared" si="70"/>
        <v/>
      </c>
      <c r="T637" s="38" t="str">
        <f t="shared" si="71"/>
        <v/>
      </c>
      <c r="U637" s="38" t="str">
        <f t="shared" si="72"/>
        <v/>
      </c>
      <c r="V637" s="68" t="str">
        <f t="shared" si="73"/>
        <v/>
      </c>
    </row>
    <row r="638" spans="1:22" x14ac:dyDescent="0.35">
      <c r="A638" s="27">
        <v>643</v>
      </c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38" t="str">
        <f t="shared" si="68"/>
        <v/>
      </c>
      <c r="R638" s="38" t="str">
        <f t="shared" si="69"/>
        <v/>
      </c>
      <c r="S638" s="38" t="str">
        <f t="shared" si="70"/>
        <v/>
      </c>
      <c r="T638" s="38" t="str">
        <f t="shared" si="71"/>
        <v/>
      </c>
      <c r="U638" s="38" t="str">
        <f t="shared" si="72"/>
        <v/>
      </c>
      <c r="V638" s="68" t="str">
        <f t="shared" si="73"/>
        <v/>
      </c>
    </row>
    <row r="639" spans="1:22" x14ac:dyDescent="0.35">
      <c r="A639" s="27">
        <v>644</v>
      </c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38" t="str">
        <f t="shared" si="68"/>
        <v/>
      </c>
      <c r="R639" s="38" t="str">
        <f t="shared" si="69"/>
        <v/>
      </c>
      <c r="S639" s="38" t="str">
        <f t="shared" si="70"/>
        <v/>
      </c>
      <c r="T639" s="38" t="str">
        <f t="shared" si="71"/>
        <v/>
      </c>
      <c r="U639" s="38" t="str">
        <f t="shared" si="72"/>
        <v/>
      </c>
      <c r="V639" s="68" t="str">
        <f t="shared" si="73"/>
        <v/>
      </c>
    </row>
    <row r="640" spans="1:22" x14ac:dyDescent="0.35">
      <c r="A640" s="27">
        <v>645</v>
      </c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38" t="str">
        <f t="shared" si="68"/>
        <v/>
      </c>
      <c r="R640" s="38" t="str">
        <f t="shared" si="69"/>
        <v/>
      </c>
      <c r="S640" s="38" t="str">
        <f t="shared" si="70"/>
        <v/>
      </c>
      <c r="T640" s="38" t="str">
        <f t="shared" si="71"/>
        <v/>
      </c>
      <c r="U640" s="38" t="str">
        <f t="shared" si="72"/>
        <v/>
      </c>
      <c r="V640" s="68" t="str">
        <f t="shared" si="73"/>
        <v/>
      </c>
    </row>
    <row r="641" spans="1:22" x14ac:dyDescent="0.35">
      <c r="A641" s="27">
        <v>646</v>
      </c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38" t="str">
        <f t="shared" si="68"/>
        <v/>
      </c>
      <c r="R641" s="38" t="str">
        <f t="shared" si="69"/>
        <v/>
      </c>
      <c r="S641" s="38" t="str">
        <f t="shared" si="70"/>
        <v/>
      </c>
      <c r="T641" s="38" t="str">
        <f t="shared" si="71"/>
        <v/>
      </c>
      <c r="U641" s="38" t="str">
        <f t="shared" si="72"/>
        <v/>
      </c>
      <c r="V641" s="68" t="str">
        <f t="shared" si="73"/>
        <v/>
      </c>
    </row>
    <row r="642" spans="1:22" x14ac:dyDescent="0.35">
      <c r="A642" s="27">
        <v>647</v>
      </c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38" t="str">
        <f t="shared" si="68"/>
        <v/>
      </c>
      <c r="R642" s="38" t="str">
        <f t="shared" si="69"/>
        <v/>
      </c>
      <c r="S642" s="38" t="str">
        <f t="shared" si="70"/>
        <v/>
      </c>
      <c r="T642" s="38" t="str">
        <f t="shared" si="71"/>
        <v/>
      </c>
      <c r="U642" s="38" t="str">
        <f t="shared" si="72"/>
        <v/>
      </c>
      <c r="V642" s="68" t="str">
        <f t="shared" si="73"/>
        <v/>
      </c>
    </row>
    <row r="643" spans="1:22" x14ac:dyDescent="0.35">
      <c r="A643" s="27">
        <v>648</v>
      </c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38" t="str">
        <f t="shared" si="68"/>
        <v/>
      </c>
      <c r="R643" s="38" t="str">
        <f t="shared" si="69"/>
        <v/>
      </c>
      <c r="S643" s="38" t="str">
        <f t="shared" si="70"/>
        <v/>
      </c>
      <c r="T643" s="38" t="str">
        <f t="shared" si="71"/>
        <v/>
      </c>
      <c r="U643" s="38" t="str">
        <f t="shared" si="72"/>
        <v/>
      </c>
      <c r="V643" s="68" t="str">
        <f t="shared" si="73"/>
        <v/>
      </c>
    </row>
    <row r="644" spans="1:22" x14ac:dyDescent="0.35">
      <c r="A644" s="27">
        <v>649</v>
      </c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38" t="str">
        <f t="shared" si="68"/>
        <v/>
      </c>
      <c r="R644" s="38" t="str">
        <f t="shared" si="69"/>
        <v/>
      </c>
      <c r="S644" s="38" t="str">
        <f t="shared" si="70"/>
        <v/>
      </c>
      <c r="T644" s="38" t="str">
        <f t="shared" si="71"/>
        <v/>
      </c>
      <c r="U644" s="38" t="str">
        <f t="shared" si="72"/>
        <v/>
      </c>
      <c r="V644" s="68" t="str">
        <f t="shared" si="73"/>
        <v/>
      </c>
    </row>
    <row r="645" spans="1:22" x14ac:dyDescent="0.35">
      <c r="A645" s="27">
        <v>650</v>
      </c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38" t="str">
        <f t="shared" si="68"/>
        <v/>
      </c>
      <c r="R645" s="38" t="str">
        <f t="shared" si="69"/>
        <v/>
      </c>
      <c r="S645" s="38" t="str">
        <f t="shared" si="70"/>
        <v/>
      </c>
      <c r="T645" s="38" t="str">
        <f t="shared" si="71"/>
        <v/>
      </c>
      <c r="U645" s="38" t="str">
        <f t="shared" si="72"/>
        <v/>
      </c>
      <c r="V645" s="68" t="str">
        <f t="shared" si="73"/>
        <v/>
      </c>
    </row>
    <row r="646" spans="1:22" x14ac:dyDescent="0.35">
      <c r="A646" s="27">
        <v>651</v>
      </c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38" t="str">
        <f t="shared" si="68"/>
        <v/>
      </c>
      <c r="R646" s="38" t="str">
        <f t="shared" si="69"/>
        <v/>
      </c>
      <c r="S646" s="38" t="str">
        <f t="shared" si="70"/>
        <v/>
      </c>
      <c r="T646" s="38" t="str">
        <f t="shared" si="71"/>
        <v/>
      </c>
      <c r="U646" s="38" t="str">
        <f t="shared" si="72"/>
        <v/>
      </c>
      <c r="V646" s="68" t="str">
        <f t="shared" si="73"/>
        <v/>
      </c>
    </row>
    <row r="647" spans="1:22" x14ac:dyDescent="0.35">
      <c r="A647" s="27">
        <v>652</v>
      </c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38" t="str">
        <f t="shared" si="68"/>
        <v/>
      </c>
      <c r="R647" s="38" t="str">
        <f t="shared" si="69"/>
        <v/>
      </c>
      <c r="S647" s="38" t="str">
        <f t="shared" si="70"/>
        <v/>
      </c>
      <c r="T647" s="38" t="str">
        <f t="shared" si="71"/>
        <v/>
      </c>
      <c r="U647" s="38" t="str">
        <f t="shared" si="72"/>
        <v/>
      </c>
      <c r="V647" s="68" t="str">
        <f t="shared" si="73"/>
        <v/>
      </c>
    </row>
    <row r="648" spans="1:22" x14ac:dyDescent="0.35">
      <c r="A648" s="27">
        <v>653</v>
      </c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38" t="str">
        <f t="shared" si="68"/>
        <v/>
      </c>
      <c r="R648" s="38" t="str">
        <f t="shared" si="69"/>
        <v/>
      </c>
      <c r="S648" s="38" t="str">
        <f t="shared" si="70"/>
        <v/>
      </c>
      <c r="T648" s="38" t="str">
        <f t="shared" si="71"/>
        <v/>
      </c>
      <c r="U648" s="38" t="str">
        <f t="shared" si="72"/>
        <v/>
      </c>
      <c r="V648" s="68" t="str">
        <f t="shared" si="73"/>
        <v/>
      </c>
    </row>
    <row r="649" spans="1:22" x14ac:dyDescent="0.35">
      <c r="A649" s="27">
        <v>654</v>
      </c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38" t="str">
        <f t="shared" si="68"/>
        <v/>
      </c>
      <c r="R649" s="38" t="str">
        <f t="shared" si="69"/>
        <v/>
      </c>
      <c r="S649" s="38" t="str">
        <f t="shared" si="70"/>
        <v/>
      </c>
      <c r="T649" s="38" t="str">
        <f t="shared" si="71"/>
        <v/>
      </c>
      <c r="U649" s="38" t="str">
        <f t="shared" si="72"/>
        <v/>
      </c>
      <c r="V649" s="68" t="str">
        <f t="shared" si="73"/>
        <v/>
      </c>
    </row>
    <row r="650" spans="1:22" x14ac:dyDescent="0.35">
      <c r="A650" s="27">
        <v>655</v>
      </c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38" t="str">
        <f t="shared" si="68"/>
        <v/>
      </c>
      <c r="R650" s="38" t="str">
        <f t="shared" si="69"/>
        <v/>
      </c>
      <c r="S650" s="38" t="str">
        <f t="shared" si="70"/>
        <v/>
      </c>
      <c r="T650" s="38" t="str">
        <f t="shared" si="71"/>
        <v/>
      </c>
      <c r="U650" s="38" t="str">
        <f t="shared" si="72"/>
        <v/>
      </c>
      <c r="V650" s="68" t="str">
        <f t="shared" si="73"/>
        <v/>
      </c>
    </row>
    <row r="651" spans="1:22" x14ac:dyDescent="0.35">
      <c r="A651" s="27">
        <v>656</v>
      </c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38" t="str">
        <f t="shared" si="68"/>
        <v/>
      </c>
      <c r="R651" s="38" t="str">
        <f t="shared" si="69"/>
        <v/>
      </c>
      <c r="S651" s="38" t="str">
        <f t="shared" si="70"/>
        <v/>
      </c>
      <c r="T651" s="38" t="str">
        <f t="shared" si="71"/>
        <v/>
      </c>
      <c r="U651" s="38" t="str">
        <f t="shared" si="72"/>
        <v/>
      </c>
      <c r="V651" s="68" t="str">
        <f t="shared" si="73"/>
        <v/>
      </c>
    </row>
    <row r="652" spans="1:22" x14ac:dyDescent="0.35">
      <c r="A652" s="27">
        <v>657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38" t="str">
        <f t="shared" si="68"/>
        <v/>
      </c>
      <c r="R652" s="38" t="str">
        <f t="shared" si="69"/>
        <v/>
      </c>
      <c r="S652" s="38" t="str">
        <f t="shared" si="70"/>
        <v/>
      </c>
      <c r="T652" s="38" t="str">
        <f t="shared" si="71"/>
        <v/>
      </c>
      <c r="U652" s="38" t="str">
        <f t="shared" si="72"/>
        <v/>
      </c>
      <c r="V652" s="68" t="str">
        <f t="shared" si="73"/>
        <v/>
      </c>
    </row>
    <row r="653" spans="1:22" x14ac:dyDescent="0.35">
      <c r="A653" s="27">
        <v>658</v>
      </c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38" t="str">
        <f t="shared" si="68"/>
        <v/>
      </c>
      <c r="R653" s="38" t="str">
        <f t="shared" si="69"/>
        <v/>
      </c>
      <c r="S653" s="38" t="str">
        <f t="shared" si="70"/>
        <v/>
      </c>
      <c r="T653" s="38" t="str">
        <f t="shared" si="71"/>
        <v/>
      </c>
      <c r="U653" s="38" t="str">
        <f t="shared" si="72"/>
        <v/>
      </c>
      <c r="V653" s="68" t="str">
        <f t="shared" si="73"/>
        <v/>
      </c>
    </row>
    <row r="654" spans="1:22" x14ac:dyDescent="0.35">
      <c r="A654" s="27">
        <v>659</v>
      </c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38" t="str">
        <f t="shared" si="68"/>
        <v/>
      </c>
      <c r="R654" s="38" t="str">
        <f t="shared" si="69"/>
        <v/>
      </c>
      <c r="S654" s="38" t="str">
        <f t="shared" si="70"/>
        <v/>
      </c>
      <c r="T654" s="38" t="str">
        <f t="shared" si="71"/>
        <v/>
      </c>
      <c r="U654" s="38" t="str">
        <f t="shared" si="72"/>
        <v/>
      </c>
      <c r="V654" s="68" t="str">
        <f t="shared" si="73"/>
        <v/>
      </c>
    </row>
    <row r="655" spans="1:22" x14ac:dyDescent="0.35">
      <c r="A655" s="27">
        <v>660</v>
      </c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38" t="str">
        <f t="shared" si="68"/>
        <v/>
      </c>
      <c r="R655" s="38" t="str">
        <f t="shared" si="69"/>
        <v/>
      </c>
      <c r="S655" s="38" t="str">
        <f t="shared" si="70"/>
        <v/>
      </c>
      <c r="T655" s="38" t="str">
        <f t="shared" si="71"/>
        <v/>
      </c>
      <c r="U655" s="38" t="str">
        <f t="shared" si="72"/>
        <v/>
      </c>
      <c r="V655" s="68" t="str">
        <f t="shared" si="73"/>
        <v/>
      </c>
    </row>
    <row r="656" spans="1:22" x14ac:dyDescent="0.35">
      <c r="A656" s="27">
        <v>661</v>
      </c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38" t="str">
        <f t="shared" si="68"/>
        <v/>
      </c>
      <c r="R656" s="38" t="str">
        <f t="shared" si="69"/>
        <v/>
      </c>
      <c r="S656" s="38" t="str">
        <f t="shared" si="70"/>
        <v/>
      </c>
      <c r="T656" s="38" t="str">
        <f t="shared" si="71"/>
        <v/>
      </c>
      <c r="U656" s="38" t="str">
        <f t="shared" si="72"/>
        <v/>
      </c>
      <c r="V656" s="68" t="str">
        <f t="shared" si="73"/>
        <v/>
      </c>
    </row>
    <row r="657" spans="1:22" x14ac:dyDescent="0.35">
      <c r="A657" s="27">
        <v>662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38" t="str">
        <f t="shared" ref="Q657:Q695" si="74">IF(L657="","",(((L657-$I$9)/$I$10)*10)+50)</f>
        <v/>
      </c>
      <c r="R657" s="38" t="str">
        <f t="shared" ref="R657:R695" si="75">IF(M657="","",(((M657-$J$9)/$J$10)*10)+50)</f>
        <v/>
      </c>
      <c r="S657" s="38" t="str">
        <f t="shared" ref="S657:S695" si="76">IF(N657="","",(((N657-$K$9)/$K$10)*10)+50)</f>
        <v/>
      </c>
      <c r="T657" s="38" t="str">
        <f t="shared" ref="T657:T695" si="77">IF(O657="","",(((O657-$L$9)/$L$10)*10)+50)</f>
        <v/>
      </c>
      <c r="U657" s="38" t="str">
        <f t="shared" ref="U657:U695" si="78">IF(P657="","",(((P657-$M$9)/$M$10)*10)+50)</f>
        <v/>
      </c>
      <c r="V657" s="68" t="str">
        <f t="shared" si="73"/>
        <v/>
      </c>
    </row>
    <row r="658" spans="1:22" x14ac:dyDescent="0.35">
      <c r="A658" s="27">
        <v>663</v>
      </c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38" t="str">
        <f t="shared" si="74"/>
        <v/>
      </c>
      <c r="R658" s="38" t="str">
        <f t="shared" si="75"/>
        <v/>
      </c>
      <c r="S658" s="38" t="str">
        <f t="shared" si="76"/>
        <v/>
      </c>
      <c r="T658" s="38" t="str">
        <f t="shared" si="77"/>
        <v/>
      </c>
      <c r="U658" s="38" t="str">
        <f t="shared" si="78"/>
        <v/>
      </c>
      <c r="V658" s="68" t="str">
        <f t="shared" ref="V658:V695" si="79">IF(B658="","",AVERAGE(Q658:U658))</f>
        <v/>
      </c>
    </row>
    <row r="659" spans="1:22" x14ac:dyDescent="0.35">
      <c r="A659" s="27">
        <v>664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38" t="str">
        <f t="shared" si="74"/>
        <v/>
      </c>
      <c r="R659" s="38" t="str">
        <f t="shared" si="75"/>
        <v/>
      </c>
      <c r="S659" s="38" t="str">
        <f t="shared" si="76"/>
        <v/>
      </c>
      <c r="T659" s="38" t="str">
        <f t="shared" si="77"/>
        <v/>
      </c>
      <c r="U659" s="38" t="str">
        <f t="shared" si="78"/>
        <v/>
      </c>
      <c r="V659" s="68" t="str">
        <f t="shared" si="79"/>
        <v/>
      </c>
    </row>
    <row r="660" spans="1:22" x14ac:dyDescent="0.35">
      <c r="A660" s="27">
        <v>665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38" t="str">
        <f t="shared" si="74"/>
        <v/>
      </c>
      <c r="R660" s="38" t="str">
        <f t="shared" si="75"/>
        <v/>
      </c>
      <c r="S660" s="38" t="str">
        <f t="shared" si="76"/>
        <v/>
      </c>
      <c r="T660" s="38" t="str">
        <f t="shared" si="77"/>
        <v/>
      </c>
      <c r="U660" s="38" t="str">
        <f t="shared" si="78"/>
        <v/>
      </c>
      <c r="V660" s="68" t="str">
        <f t="shared" si="79"/>
        <v/>
      </c>
    </row>
    <row r="661" spans="1:22" x14ac:dyDescent="0.35">
      <c r="A661" s="27">
        <v>666</v>
      </c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38" t="str">
        <f t="shared" si="74"/>
        <v/>
      </c>
      <c r="R661" s="38" t="str">
        <f t="shared" si="75"/>
        <v/>
      </c>
      <c r="S661" s="38" t="str">
        <f t="shared" si="76"/>
        <v/>
      </c>
      <c r="T661" s="38" t="str">
        <f t="shared" si="77"/>
        <v/>
      </c>
      <c r="U661" s="38" t="str">
        <f t="shared" si="78"/>
        <v/>
      </c>
      <c r="V661" s="68" t="str">
        <f t="shared" si="79"/>
        <v/>
      </c>
    </row>
    <row r="662" spans="1:22" x14ac:dyDescent="0.35">
      <c r="A662" s="27">
        <v>667</v>
      </c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38" t="str">
        <f t="shared" si="74"/>
        <v/>
      </c>
      <c r="R662" s="38" t="str">
        <f t="shared" si="75"/>
        <v/>
      </c>
      <c r="S662" s="38" t="str">
        <f t="shared" si="76"/>
        <v/>
      </c>
      <c r="T662" s="38" t="str">
        <f t="shared" si="77"/>
        <v/>
      </c>
      <c r="U662" s="38" t="str">
        <f t="shared" si="78"/>
        <v/>
      </c>
      <c r="V662" s="68" t="str">
        <f t="shared" si="79"/>
        <v/>
      </c>
    </row>
    <row r="663" spans="1:22" x14ac:dyDescent="0.35">
      <c r="A663" s="27">
        <v>668</v>
      </c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38" t="str">
        <f t="shared" si="74"/>
        <v/>
      </c>
      <c r="R663" s="38" t="str">
        <f t="shared" si="75"/>
        <v/>
      </c>
      <c r="S663" s="38" t="str">
        <f t="shared" si="76"/>
        <v/>
      </c>
      <c r="T663" s="38" t="str">
        <f t="shared" si="77"/>
        <v/>
      </c>
      <c r="U663" s="38" t="str">
        <f t="shared" si="78"/>
        <v/>
      </c>
      <c r="V663" s="68" t="str">
        <f t="shared" si="79"/>
        <v/>
      </c>
    </row>
    <row r="664" spans="1:22" x14ac:dyDescent="0.35">
      <c r="A664" s="27">
        <v>669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38" t="str">
        <f t="shared" si="74"/>
        <v/>
      </c>
      <c r="R664" s="38" t="str">
        <f t="shared" si="75"/>
        <v/>
      </c>
      <c r="S664" s="38" t="str">
        <f t="shared" si="76"/>
        <v/>
      </c>
      <c r="T664" s="38" t="str">
        <f t="shared" si="77"/>
        <v/>
      </c>
      <c r="U664" s="38" t="str">
        <f t="shared" si="78"/>
        <v/>
      </c>
      <c r="V664" s="68" t="str">
        <f t="shared" si="79"/>
        <v/>
      </c>
    </row>
    <row r="665" spans="1:22" x14ac:dyDescent="0.35">
      <c r="A665" s="27">
        <v>670</v>
      </c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38" t="str">
        <f t="shared" si="74"/>
        <v/>
      </c>
      <c r="R665" s="38" t="str">
        <f t="shared" si="75"/>
        <v/>
      </c>
      <c r="S665" s="38" t="str">
        <f t="shared" si="76"/>
        <v/>
      </c>
      <c r="T665" s="38" t="str">
        <f t="shared" si="77"/>
        <v/>
      </c>
      <c r="U665" s="38" t="str">
        <f t="shared" si="78"/>
        <v/>
      </c>
      <c r="V665" s="68" t="str">
        <f t="shared" si="79"/>
        <v/>
      </c>
    </row>
    <row r="666" spans="1:22" x14ac:dyDescent="0.35">
      <c r="A666" s="27">
        <v>671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38" t="str">
        <f t="shared" si="74"/>
        <v/>
      </c>
      <c r="R666" s="38" t="str">
        <f t="shared" si="75"/>
        <v/>
      </c>
      <c r="S666" s="38" t="str">
        <f t="shared" si="76"/>
        <v/>
      </c>
      <c r="T666" s="38" t="str">
        <f t="shared" si="77"/>
        <v/>
      </c>
      <c r="U666" s="38" t="str">
        <f t="shared" si="78"/>
        <v/>
      </c>
      <c r="V666" s="68" t="str">
        <f t="shared" si="79"/>
        <v/>
      </c>
    </row>
    <row r="667" spans="1:22" x14ac:dyDescent="0.35">
      <c r="A667" s="27">
        <v>672</v>
      </c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38" t="str">
        <f t="shared" si="74"/>
        <v/>
      </c>
      <c r="R667" s="38" t="str">
        <f t="shared" si="75"/>
        <v/>
      </c>
      <c r="S667" s="38" t="str">
        <f t="shared" si="76"/>
        <v/>
      </c>
      <c r="T667" s="38" t="str">
        <f t="shared" si="77"/>
        <v/>
      </c>
      <c r="U667" s="38" t="str">
        <f t="shared" si="78"/>
        <v/>
      </c>
      <c r="V667" s="68" t="str">
        <f t="shared" si="79"/>
        <v/>
      </c>
    </row>
    <row r="668" spans="1:22" x14ac:dyDescent="0.35">
      <c r="A668" s="27">
        <v>673</v>
      </c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38" t="str">
        <f t="shared" si="74"/>
        <v/>
      </c>
      <c r="R668" s="38" t="str">
        <f t="shared" si="75"/>
        <v/>
      </c>
      <c r="S668" s="38" t="str">
        <f t="shared" si="76"/>
        <v/>
      </c>
      <c r="T668" s="38" t="str">
        <f t="shared" si="77"/>
        <v/>
      </c>
      <c r="U668" s="38" t="str">
        <f t="shared" si="78"/>
        <v/>
      </c>
      <c r="V668" s="68" t="str">
        <f t="shared" si="79"/>
        <v/>
      </c>
    </row>
    <row r="669" spans="1:22" x14ac:dyDescent="0.35">
      <c r="A669" s="27">
        <v>674</v>
      </c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38" t="str">
        <f t="shared" si="74"/>
        <v/>
      </c>
      <c r="R669" s="38" t="str">
        <f t="shared" si="75"/>
        <v/>
      </c>
      <c r="S669" s="38" t="str">
        <f t="shared" si="76"/>
        <v/>
      </c>
      <c r="T669" s="38" t="str">
        <f t="shared" si="77"/>
        <v/>
      </c>
      <c r="U669" s="38" t="str">
        <f t="shared" si="78"/>
        <v/>
      </c>
      <c r="V669" s="68" t="str">
        <f t="shared" si="79"/>
        <v/>
      </c>
    </row>
    <row r="670" spans="1:22" x14ac:dyDescent="0.35">
      <c r="A670" s="27">
        <v>675</v>
      </c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38" t="str">
        <f t="shared" si="74"/>
        <v/>
      </c>
      <c r="R670" s="38" t="str">
        <f t="shared" si="75"/>
        <v/>
      </c>
      <c r="S670" s="38" t="str">
        <f t="shared" si="76"/>
        <v/>
      </c>
      <c r="T670" s="38" t="str">
        <f t="shared" si="77"/>
        <v/>
      </c>
      <c r="U670" s="38" t="str">
        <f t="shared" si="78"/>
        <v/>
      </c>
      <c r="V670" s="68" t="str">
        <f t="shared" si="79"/>
        <v/>
      </c>
    </row>
    <row r="671" spans="1:22" x14ac:dyDescent="0.35">
      <c r="A671" s="27">
        <v>676</v>
      </c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38" t="str">
        <f t="shared" si="74"/>
        <v/>
      </c>
      <c r="R671" s="38" t="str">
        <f t="shared" si="75"/>
        <v/>
      </c>
      <c r="S671" s="38" t="str">
        <f t="shared" si="76"/>
        <v/>
      </c>
      <c r="T671" s="38" t="str">
        <f t="shared" si="77"/>
        <v/>
      </c>
      <c r="U671" s="38" t="str">
        <f t="shared" si="78"/>
        <v/>
      </c>
      <c r="V671" s="68" t="str">
        <f t="shared" si="79"/>
        <v/>
      </c>
    </row>
    <row r="672" spans="1:22" x14ac:dyDescent="0.35">
      <c r="A672" s="27">
        <v>677</v>
      </c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38" t="str">
        <f t="shared" si="74"/>
        <v/>
      </c>
      <c r="R672" s="38" t="str">
        <f t="shared" si="75"/>
        <v/>
      </c>
      <c r="S672" s="38" t="str">
        <f t="shared" si="76"/>
        <v/>
      </c>
      <c r="T672" s="38" t="str">
        <f t="shared" si="77"/>
        <v/>
      </c>
      <c r="U672" s="38" t="str">
        <f t="shared" si="78"/>
        <v/>
      </c>
      <c r="V672" s="68" t="str">
        <f t="shared" si="79"/>
        <v/>
      </c>
    </row>
    <row r="673" spans="1:22" x14ac:dyDescent="0.35">
      <c r="A673" s="27">
        <v>678</v>
      </c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38" t="str">
        <f t="shared" si="74"/>
        <v/>
      </c>
      <c r="R673" s="38" t="str">
        <f t="shared" si="75"/>
        <v/>
      </c>
      <c r="S673" s="38" t="str">
        <f t="shared" si="76"/>
        <v/>
      </c>
      <c r="T673" s="38" t="str">
        <f t="shared" si="77"/>
        <v/>
      </c>
      <c r="U673" s="38" t="str">
        <f t="shared" si="78"/>
        <v/>
      </c>
      <c r="V673" s="68" t="str">
        <f t="shared" si="79"/>
        <v/>
      </c>
    </row>
    <row r="674" spans="1:22" x14ac:dyDescent="0.35">
      <c r="A674" s="27">
        <v>679</v>
      </c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38" t="str">
        <f t="shared" si="74"/>
        <v/>
      </c>
      <c r="R674" s="38" t="str">
        <f t="shared" si="75"/>
        <v/>
      </c>
      <c r="S674" s="38" t="str">
        <f t="shared" si="76"/>
        <v/>
      </c>
      <c r="T674" s="38" t="str">
        <f t="shared" si="77"/>
        <v/>
      </c>
      <c r="U674" s="38" t="str">
        <f t="shared" si="78"/>
        <v/>
      </c>
      <c r="V674" s="68" t="str">
        <f t="shared" si="79"/>
        <v/>
      </c>
    </row>
    <row r="675" spans="1:22" x14ac:dyDescent="0.35">
      <c r="A675" s="27">
        <v>680</v>
      </c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38" t="str">
        <f t="shared" si="74"/>
        <v/>
      </c>
      <c r="R675" s="38" t="str">
        <f t="shared" si="75"/>
        <v/>
      </c>
      <c r="S675" s="38" t="str">
        <f t="shared" si="76"/>
        <v/>
      </c>
      <c r="T675" s="38" t="str">
        <f t="shared" si="77"/>
        <v/>
      </c>
      <c r="U675" s="38" t="str">
        <f t="shared" si="78"/>
        <v/>
      </c>
      <c r="V675" s="68" t="str">
        <f t="shared" si="79"/>
        <v/>
      </c>
    </row>
    <row r="676" spans="1:22" x14ac:dyDescent="0.35">
      <c r="A676" s="27">
        <v>681</v>
      </c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38" t="str">
        <f t="shared" si="74"/>
        <v/>
      </c>
      <c r="R676" s="38" t="str">
        <f t="shared" si="75"/>
        <v/>
      </c>
      <c r="S676" s="38" t="str">
        <f t="shared" si="76"/>
        <v/>
      </c>
      <c r="T676" s="38" t="str">
        <f t="shared" si="77"/>
        <v/>
      </c>
      <c r="U676" s="38" t="str">
        <f t="shared" si="78"/>
        <v/>
      </c>
      <c r="V676" s="68" t="str">
        <f t="shared" si="79"/>
        <v/>
      </c>
    </row>
    <row r="677" spans="1:22" x14ac:dyDescent="0.35">
      <c r="A677" s="27">
        <v>682</v>
      </c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38" t="str">
        <f t="shared" si="74"/>
        <v/>
      </c>
      <c r="R677" s="38" t="str">
        <f t="shared" si="75"/>
        <v/>
      </c>
      <c r="S677" s="38" t="str">
        <f t="shared" si="76"/>
        <v/>
      </c>
      <c r="T677" s="38" t="str">
        <f t="shared" si="77"/>
        <v/>
      </c>
      <c r="U677" s="38" t="str">
        <f t="shared" si="78"/>
        <v/>
      </c>
      <c r="V677" s="68" t="str">
        <f t="shared" si="79"/>
        <v/>
      </c>
    </row>
    <row r="678" spans="1:22" x14ac:dyDescent="0.35">
      <c r="A678" s="27">
        <v>683</v>
      </c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38" t="str">
        <f t="shared" si="74"/>
        <v/>
      </c>
      <c r="R678" s="38" t="str">
        <f t="shared" si="75"/>
        <v/>
      </c>
      <c r="S678" s="38" t="str">
        <f t="shared" si="76"/>
        <v/>
      </c>
      <c r="T678" s="38" t="str">
        <f t="shared" si="77"/>
        <v/>
      </c>
      <c r="U678" s="38" t="str">
        <f t="shared" si="78"/>
        <v/>
      </c>
      <c r="V678" s="68" t="str">
        <f t="shared" si="79"/>
        <v/>
      </c>
    </row>
    <row r="679" spans="1:22" x14ac:dyDescent="0.35">
      <c r="A679" s="27">
        <v>684</v>
      </c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38" t="str">
        <f t="shared" si="74"/>
        <v/>
      </c>
      <c r="R679" s="38" t="str">
        <f t="shared" si="75"/>
        <v/>
      </c>
      <c r="S679" s="38" t="str">
        <f t="shared" si="76"/>
        <v/>
      </c>
      <c r="T679" s="38" t="str">
        <f t="shared" si="77"/>
        <v/>
      </c>
      <c r="U679" s="38" t="str">
        <f t="shared" si="78"/>
        <v/>
      </c>
      <c r="V679" s="68" t="str">
        <f t="shared" si="79"/>
        <v/>
      </c>
    </row>
    <row r="680" spans="1:22" x14ac:dyDescent="0.35">
      <c r="A680" s="27">
        <v>685</v>
      </c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38" t="str">
        <f t="shared" si="74"/>
        <v/>
      </c>
      <c r="R680" s="38" t="str">
        <f t="shared" si="75"/>
        <v/>
      </c>
      <c r="S680" s="38" t="str">
        <f t="shared" si="76"/>
        <v/>
      </c>
      <c r="T680" s="38" t="str">
        <f t="shared" si="77"/>
        <v/>
      </c>
      <c r="U680" s="38" t="str">
        <f t="shared" si="78"/>
        <v/>
      </c>
      <c r="V680" s="68" t="str">
        <f t="shared" si="79"/>
        <v/>
      </c>
    </row>
    <row r="681" spans="1:22" x14ac:dyDescent="0.35">
      <c r="A681" s="27">
        <v>686</v>
      </c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38" t="str">
        <f t="shared" si="74"/>
        <v/>
      </c>
      <c r="R681" s="38" t="str">
        <f t="shared" si="75"/>
        <v/>
      </c>
      <c r="S681" s="38" t="str">
        <f t="shared" si="76"/>
        <v/>
      </c>
      <c r="T681" s="38" t="str">
        <f t="shared" si="77"/>
        <v/>
      </c>
      <c r="U681" s="38" t="str">
        <f t="shared" si="78"/>
        <v/>
      </c>
      <c r="V681" s="68" t="str">
        <f t="shared" si="79"/>
        <v/>
      </c>
    </row>
    <row r="682" spans="1:22" x14ac:dyDescent="0.35">
      <c r="A682" s="27">
        <v>687</v>
      </c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38" t="str">
        <f t="shared" si="74"/>
        <v/>
      </c>
      <c r="R682" s="38" t="str">
        <f t="shared" si="75"/>
        <v/>
      </c>
      <c r="S682" s="38" t="str">
        <f t="shared" si="76"/>
        <v/>
      </c>
      <c r="T682" s="38" t="str">
        <f t="shared" si="77"/>
        <v/>
      </c>
      <c r="U682" s="38" t="str">
        <f t="shared" si="78"/>
        <v/>
      </c>
      <c r="V682" s="68" t="str">
        <f t="shared" si="79"/>
        <v/>
      </c>
    </row>
    <row r="683" spans="1:22" x14ac:dyDescent="0.35">
      <c r="A683" s="27">
        <v>688</v>
      </c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38" t="str">
        <f t="shared" si="74"/>
        <v/>
      </c>
      <c r="R683" s="38" t="str">
        <f t="shared" si="75"/>
        <v/>
      </c>
      <c r="S683" s="38" t="str">
        <f t="shared" si="76"/>
        <v/>
      </c>
      <c r="T683" s="38" t="str">
        <f t="shared" si="77"/>
        <v/>
      </c>
      <c r="U683" s="38" t="str">
        <f t="shared" si="78"/>
        <v/>
      </c>
      <c r="V683" s="68" t="str">
        <f t="shared" si="79"/>
        <v/>
      </c>
    </row>
    <row r="684" spans="1:22" x14ac:dyDescent="0.35">
      <c r="A684" s="27">
        <v>689</v>
      </c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38" t="str">
        <f t="shared" si="74"/>
        <v/>
      </c>
      <c r="R684" s="38" t="str">
        <f t="shared" si="75"/>
        <v/>
      </c>
      <c r="S684" s="38" t="str">
        <f t="shared" si="76"/>
        <v/>
      </c>
      <c r="T684" s="38" t="str">
        <f t="shared" si="77"/>
        <v/>
      </c>
      <c r="U684" s="38" t="str">
        <f t="shared" si="78"/>
        <v/>
      </c>
      <c r="V684" s="68" t="str">
        <f t="shared" si="79"/>
        <v/>
      </c>
    </row>
    <row r="685" spans="1:22" x14ac:dyDescent="0.35">
      <c r="A685" s="27">
        <v>690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38" t="str">
        <f t="shared" si="74"/>
        <v/>
      </c>
      <c r="R685" s="38" t="str">
        <f t="shared" si="75"/>
        <v/>
      </c>
      <c r="S685" s="38" t="str">
        <f t="shared" si="76"/>
        <v/>
      </c>
      <c r="T685" s="38" t="str">
        <f t="shared" si="77"/>
        <v/>
      </c>
      <c r="U685" s="38" t="str">
        <f t="shared" si="78"/>
        <v/>
      </c>
      <c r="V685" s="68" t="str">
        <f t="shared" si="79"/>
        <v/>
      </c>
    </row>
    <row r="686" spans="1:22" x14ac:dyDescent="0.35">
      <c r="A686" s="27">
        <v>691</v>
      </c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38" t="str">
        <f t="shared" si="74"/>
        <v/>
      </c>
      <c r="R686" s="38" t="str">
        <f t="shared" si="75"/>
        <v/>
      </c>
      <c r="S686" s="38" t="str">
        <f t="shared" si="76"/>
        <v/>
      </c>
      <c r="T686" s="38" t="str">
        <f t="shared" si="77"/>
        <v/>
      </c>
      <c r="U686" s="38" t="str">
        <f t="shared" si="78"/>
        <v/>
      </c>
      <c r="V686" s="68" t="str">
        <f t="shared" si="79"/>
        <v/>
      </c>
    </row>
    <row r="687" spans="1:22" x14ac:dyDescent="0.35">
      <c r="A687" s="27">
        <v>692</v>
      </c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38" t="str">
        <f t="shared" si="74"/>
        <v/>
      </c>
      <c r="R687" s="38" t="str">
        <f t="shared" si="75"/>
        <v/>
      </c>
      <c r="S687" s="38" t="str">
        <f t="shared" si="76"/>
        <v/>
      </c>
      <c r="T687" s="38" t="str">
        <f t="shared" si="77"/>
        <v/>
      </c>
      <c r="U687" s="38" t="str">
        <f t="shared" si="78"/>
        <v/>
      </c>
      <c r="V687" s="68" t="str">
        <f t="shared" si="79"/>
        <v/>
      </c>
    </row>
    <row r="688" spans="1:22" x14ac:dyDescent="0.35">
      <c r="A688" s="27">
        <v>693</v>
      </c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38" t="str">
        <f t="shared" si="74"/>
        <v/>
      </c>
      <c r="R688" s="38" t="str">
        <f t="shared" si="75"/>
        <v/>
      </c>
      <c r="S688" s="38" t="str">
        <f t="shared" si="76"/>
        <v/>
      </c>
      <c r="T688" s="38" t="str">
        <f t="shared" si="77"/>
        <v/>
      </c>
      <c r="U688" s="38" t="str">
        <f t="shared" si="78"/>
        <v/>
      </c>
      <c r="V688" s="68" t="str">
        <f t="shared" si="79"/>
        <v/>
      </c>
    </row>
    <row r="689" spans="1:22" x14ac:dyDescent="0.35">
      <c r="A689" s="27">
        <v>694</v>
      </c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38" t="str">
        <f t="shared" si="74"/>
        <v/>
      </c>
      <c r="R689" s="38" t="str">
        <f t="shared" si="75"/>
        <v/>
      </c>
      <c r="S689" s="38" t="str">
        <f t="shared" si="76"/>
        <v/>
      </c>
      <c r="T689" s="38" t="str">
        <f t="shared" si="77"/>
        <v/>
      </c>
      <c r="U689" s="38" t="str">
        <f t="shared" si="78"/>
        <v/>
      </c>
      <c r="V689" s="68" t="str">
        <f t="shared" si="79"/>
        <v/>
      </c>
    </row>
    <row r="690" spans="1:22" x14ac:dyDescent="0.35">
      <c r="A690" s="27">
        <v>695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38" t="str">
        <f t="shared" si="74"/>
        <v/>
      </c>
      <c r="R690" s="38" t="str">
        <f t="shared" si="75"/>
        <v/>
      </c>
      <c r="S690" s="38" t="str">
        <f t="shared" si="76"/>
        <v/>
      </c>
      <c r="T690" s="38" t="str">
        <f t="shared" si="77"/>
        <v/>
      </c>
      <c r="U690" s="38" t="str">
        <f t="shared" si="78"/>
        <v/>
      </c>
      <c r="V690" s="68" t="str">
        <f t="shared" si="79"/>
        <v/>
      </c>
    </row>
    <row r="691" spans="1:22" x14ac:dyDescent="0.35">
      <c r="A691" s="27">
        <v>696</v>
      </c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38" t="str">
        <f t="shared" si="74"/>
        <v/>
      </c>
      <c r="R691" s="38" t="str">
        <f t="shared" si="75"/>
        <v/>
      </c>
      <c r="S691" s="38" t="str">
        <f t="shared" si="76"/>
        <v/>
      </c>
      <c r="T691" s="38" t="str">
        <f t="shared" si="77"/>
        <v/>
      </c>
      <c r="U691" s="38" t="str">
        <f t="shared" si="78"/>
        <v/>
      </c>
      <c r="V691" s="68" t="str">
        <f t="shared" si="79"/>
        <v/>
      </c>
    </row>
    <row r="692" spans="1:22" x14ac:dyDescent="0.35">
      <c r="A692" s="27">
        <v>697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38" t="str">
        <f t="shared" si="74"/>
        <v/>
      </c>
      <c r="R692" s="38" t="str">
        <f t="shared" si="75"/>
        <v/>
      </c>
      <c r="S692" s="38" t="str">
        <f t="shared" si="76"/>
        <v/>
      </c>
      <c r="T692" s="38" t="str">
        <f t="shared" si="77"/>
        <v/>
      </c>
      <c r="U692" s="38" t="str">
        <f t="shared" si="78"/>
        <v/>
      </c>
      <c r="V692" s="68" t="str">
        <f t="shared" si="79"/>
        <v/>
      </c>
    </row>
    <row r="693" spans="1:22" x14ac:dyDescent="0.35">
      <c r="A693" s="27">
        <v>698</v>
      </c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38" t="str">
        <f t="shared" si="74"/>
        <v/>
      </c>
      <c r="R693" s="38" t="str">
        <f t="shared" si="75"/>
        <v/>
      </c>
      <c r="S693" s="38" t="str">
        <f t="shared" si="76"/>
        <v/>
      </c>
      <c r="T693" s="38" t="str">
        <f t="shared" si="77"/>
        <v/>
      </c>
      <c r="U693" s="38" t="str">
        <f t="shared" si="78"/>
        <v/>
      </c>
      <c r="V693" s="68" t="str">
        <f t="shared" si="79"/>
        <v/>
      </c>
    </row>
    <row r="694" spans="1:22" x14ac:dyDescent="0.35">
      <c r="A694" s="27">
        <v>699</v>
      </c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38" t="str">
        <f t="shared" si="74"/>
        <v/>
      </c>
      <c r="R694" s="38" t="str">
        <f t="shared" si="75"/>
        <v/>
      </c>
      <c r="S694" s="38" t="str">
        <f t="shared" si="76"/>
        <v/>
      </c>
      <c r="T694" s="38" t="str">
        <f t="shared" si="77"/>
        <v/>
      </c>
      <c r="U694" s="38" t="str">
        <f t="shared" si="78"/>
        <v/>
      </c>
      <c r="V694" s="68" t="str">
        <f t="shared" si="79"/>
        <v/>
      </c>
    </row>
    <row r="695" spans="1:22" x14ac:dyDescent="0.35">
      <c r="A695" s="27">
        <v>700</v>
      </c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38" t="str">
        <f t="shared" si="74"/>
        <v/>
      </c>
      <c r="R695" s="38" t="str">
        <f t="shared" si="75"/>
        <v/>
      </c>
      <c r="S695" s="38" t="str">
        <f t="shared" si="76"/>
        <v/>
      </c>
      <c r="T695" s="38" t="str">
        <f t="shared" si="77"/>
        <v/>
      </c>
      <c r="U695" s="38" t="str">
        <f t="shared" si="78"/>
        <v/>
      </c>
      <c r="V695" s="68" t="str">
        <f t="shared" si="79"/>
        <v/>
      </c>
    </row>
  </sheetData>
  <sheetProtection password="C008" sheet="1" objects="1" scenarios="1" formatCells="0" formatColumns="0" formatRows="0" insertRows="0" deleteRows="0" selectLockedCells="1"/>
  <mergeCells count="24">
    <mergeCell ref="B7:E13"/>
    <mergeCell ref="O1:P1"/>
    <mergeCell ref="Q15:V15"/>
    <mergeCell ref="A2:N2"/>
    <mergeCell ref="G7:H8"/>
    <mergeCell ref="I7:M7"/>
    <mergeCell ref="A3:N3"/>
    <mergeCell ref="A4:N4"/>
    <mergeCell ref="G9:G10"/>
    <mergeCell ref="G11:G13"/>
    <mergeCell ref="A15:A16"/>
    <mergeCell ref="B15:B16"/>
    <mergeCell ref="C15:C16"/>
    <mergeCell ref="D15:D16"/>
    <mergeCell ref="E15:E16"/>
    <mergeCell ref="O14:P14"/>
    <mergeCell ref="F15:K15"/>
    <mergeCell ref="L15:P15"/>
    <mergeCell ref="O2:O3"/>
    <mergeCell ref="O4:O5"/>
    <mergeCell ref="O6:O7"/>
    <mergeCell ref="O8:O9"/>
    <mergeCell ref="O10:O11"/>
    <mergeCell ref="O12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ไทย</vt:lpstr>
      <vt:lpstr>คณิต</vt:lpstr>
      <vt:lpstr>วิทย์</vt:lpstr>
      <vt:lpstr>สังคม</vt:lpstr>
      <vt:lpstr>สุข-พละ</vt:lpstr>
      <vt:lpstr>ศิลปะ</vt:lpstr>
      <vt:lpstr>การงาน</vt:lpstr>
      <vt:lpstr>ต่างประเทศ</vt:lpstr>
      <vt:lpstr>สาระIS</vt:lpstr>
      <vt:lpstr>สรุปรวม</vt:lpstr>
      <vt:lpstr>GPA-ONET_P6</vt:lpstr>
      <vt:lpstr>GPA-ONET_M3</vt:lpstr>
      <vt:lpstr>GPA-ONET_M6</vt:lpstr>
    </vt:vector>
  </TitlesOfParts>
  <Company>xtar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Naphat Srilamai</cp:lastModifiedBy>
  <cp:lastPrinted>2019-04-19T06:08:14Z</cp:lastPrinted>
  <dcterms:created xsi:type="dcterms:W3CDTF">2001-10-09T03:20:43Z</dcterms:created>
  <dcterms:modified xsi:type="dcterms:W3CDTF">2020-04-05T14:12:33Z</dcterms:modified>
</cp:coreProperties>
</file>